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nho\Desktop\"/>
    </mc:Choice>
  </mc:AlternateContent>
  <bookViews>
    <workbookView xWindow="0" yWindow="120" windowWidth="20115" windowHeight="7500"/>
  </bookViews>
  <sheets>
    <sheet name="Homologação" sheetId="1" r:id="rId1"/>
    <sheet name="Produção" sheetId="2" r:id="rId2"/>
    <sheet name="Homologação_NFCe" sheetId="3" r:id="rId3"/>
    <sheet name="Produção_NFCe" sheetId="4" r:id="rId4"/>
  </sheets>
  <calcPr calcId="152511"/>
</workbook>
</file>

<file path=xl/calcChain.xml><?xml version="1.0" encoding="utf-8"?>
<calcChain xmlns="http://schemas.openxmlformats.org/spreadsheetml/2006/main">
  <c r="G140" i="4" l="1"/>
  <c r="G141" i="4"/>
  <c r="G142" i="4"/>
  <c r="G143" i="4"/>
  <c r="G144" i="4"/>
  <c r="G139" i="4"/>
  <c r="G133" i="4"/>
  <c r="G134" i="4"/>
  <c r="G135" i="4"/>
  <c r="G136" i="4"/>
  <c r="G137" i="4"/>
  <c r="G132" i="4"/>
  <c r="G126" i="4"/>
  <c r="G127" i="4"/>
  <c r="G128" i="4"/>
  <c r="G129" i="4"/>
  <c r="G130" i="4"/>
  <c r="G125" i="4"/>
  <c r="G119" i="4"/>
  <c r="G120" i="4"/>
  <c r="G121" i="4"/>
  <c r="G122" i="4"/>
  <c r="G123" i="4"/>
  <c r="G118" i="4"/>
  <c r="G112" i="4"/>
  <c r="G113" i="4"/>
  <c r="G114" i="4"/>
  <c r="G115" i="4"/>
  <c r="G116" i="4"/>
  <c r="G111" i="4"/>
  <c r="G105" i="4"/>
  <c r="G106" i="4"/>
  <c r="G107" i="4"/>
  <c r="G108" i="4"/>
  <c r="G109" i="4"/>
  <c r="G104" i="4"/>
  <c r="G98" i="4"/>
  <c r="G99" i="4"/>
  <c r="G100" i="4"/>
  <c r="G101" i="4"/>
  <c r="G102" i="4"/>
  <c r="G97" i="4"/>
  <c r="G91" i="4"/>
  <c r="G92" i="4"/>
  <c r="G93" i="4"/>
  <c r="G94" i="4"/>
  <c r="G95" i="4"/>
  <c r="G90" i="4"/>
  <c r="G84" i="4"/>
  <c r="G85" i="4"/>
  <c r="G86" i="4"/>
  <c r="G87" i="4"/>
  <c r="G88" i="4"/>
  <c r="G83" i="4"/>
  <c r="G81" i="4"/>
  <c r="G77" i="4"/>
  <c r="G78" i="4"/>
  <c r="G79" i="4"/>
  <c r="G80" i="4"/>
  <c r="G76" i="4"/>
  <c r="G70" i="4"/>
  <c r="G71" i="4"/>
  <c r="G72" i="4"/>
  <c r="G73" i="4"/>
  <c r="G74" i="4"/>
  <c r="G69" i="4"/>
  <c r="G63" i="4"/>
  <c r="G64" i="4"/>
  <c r="G65" i="4"/>
  <c r="G66" i="4"/>
  <c r="G67" i="4"/>
  <c r="G62" i="4"/>
  <c r="G56" i="4"/>
  <c r="G57" i="4"/>
  <c r="G58" i="4"/>
  <c r="G59" i="4"/>
  <c r="G60" i="4"/>
  <c r="G55" i="4"/>
  <c r="G49" i="4"/>
  <c r="G50" i="4"/>
  <c r="G51" i="4"/>
  <c r="G52" i="4"/>
  <c r="G53" i="4"/>
  <c r="G48" i="4"/>
  <c r="G42" i="4"/>
  <c r="G43" i="4"/>
  <c r="G44" i="4"/>
  <c r="G45" i="4"/>
  <c r="G46" i="4"/>
  <c r="G41" i="4"/>
  <c r="G35" i="4"/>
  <c r="G36" i="4"/>
  <c r="G37" i="4"/>
  <c r="G38" i="4"/>
  <c r="G39" i="4"/>
  <c r="G34" i="4"/>
  <c r="G28" i="4"/>
  <c r="G29" i="4"/>
  <c r="G30" i="4"/>
  <c r="G31" i="4"/>
  <c r="G32" i="4"/>
  <c r="G27" i="4"/>
  <c r="G21" i="4"/>
  <c r="G22" i="4"/>
  <c r="G23" i="4"/>
  <c r="G24" i="4"/>
  <c r="G25" i="4"/>
  <c r="G20" i="4"/>
  <c r="G14" i="4"/>
  <c r="G15" i="4"/>
  <c r="G16" i="4"/>
  <c r="G17" i="4"/>
  <c r="G18" i="4"/>
  <c r="G13" i="4"/>
  <c r="G4" i="4"/>
  <c r="G5" i="4"/>
  <c r="G6" i="4"/>
  <c r="G7" i="4"/>
  <c r="G8" i="4"/>
  <c r="G9" i="4"/>
  <c r="G10" i="4"/>
  <c r="G11" i="4"/>
  <c r="G3" i="4"/>
  <c r="G154" i="3"/>
  <c r="G150" i="3"/>
  <c r="G151" i="3"/>
  <c r="G152" i="3"/>
  <c r="G153" i="3"/>
  <c r="G149" i="3"/>
  <c r="G143" i="3"/>
  <c r="G144" i="3"/>
  <c r="G145" i="3"/>
  <c r="G146" i="3"/>
  <c r="G147" i="3"/>
  <c r="G142" i="3"/>
  <c r="G136" i="3"/>
  <c r="G137" i="3"/>
  <c r="G138" i="3"/>
  <c r="G139" i="3"/>
  <c r="G140" i="3"/>
  <c r="G135" i="3"/>
  <c r="G129" i="3"/>
  <c r="G130" i="3"/>
  <c r="G131" i="3"/>
  <c r="G132" i="3"/>
  <c r="G133" i="3"/>
  <c r="G128" i="3"/>
  <c r="G122" i="3"/>
  <c r="G123" i="3"/>
  <c r="G124" i="3"/>
  <c r="G125" i="3"/>
  <c r="G126" i="3"/>
  <c r="G121" i="3"/>
  <c r="G115" i="3"/>
  <c r="G116" i="3"/>
  <c r="G117" i="3"/>
  <c r="G118" i="3"/>
  <c r="G119" i="3"/>
  <c r="G114" i="3"/>
  <c r="G108" i="3"/>
  <c r="G109" i="3"/>
  <c r="G110" i="3"/>
  <c r="G111" i="3"/>
  <c r="G112" i="3"/>
  <c r="G107" i="3"/>
  <c r="G101" i="3"/>
  <c r="G102" i="3"/>
  <c r="G103" i="3"/>
  <c r="G104" i="3"/>
  <c r="G105" i="3"/>
  <c r="G100" i="3"/>
  <c r="G98" i="3"/>
  <c r="G94" i="3"/>
  <c r="G95" i="3"/>
  <c r="G96" i="3"/>
  <c r="G97" i="3"/>
  <c r="G93" i="3"/>
  <c r="G87" i="3"/>
  <c r="G88" i="3"/>
  <c r="G89" i="3"/>
  <c r="G90" i="3"/>
  <c r="G91" i="3"/>
  <c r="G86" i="3"/>
  <c r="G80" i="3"/>
  <c r="G81" i="3"/>
  <c r="G82" i="3"/>
  <c r="G83" i="3"/>
  <c r="G84" i="3"/>
  <c r="G79" i="3"/>
  <c r="G73" i="3"/>
  <c r="G74" i="3"/>
  <c r="G75" i="3"/>
  <c r="G76" i="3"/>
  <c r="G77" i="3"/>
  <c r="G72" i="3"/>
  <c r="G66" i="3"/>
  <c r="G67" i="3"/>
  <c r="G68" i="3"/>
  <c r="G69" i="3"/>
  <c r="G70" i="3"/>
  <c r="G65" i="3"/>
  <c r="G59" i="3"/>
  <c r="G60" i="3"/>
  <c r="G61" i="3"/>
  <c r="G62" i="3"/>
  <c r="G63" i="3"/>
  <c r="G58" i="3"/>
  <c r="G52" i="3"/>
  <c r="G53" i="3"/>
  <c r="G54" i="3"/>
  <c r="G55" i="3"/>
  <c r="G56" i="3"/>
  <c r="G51" i="3"/>
  <c r="G45" i="3"/>
  <c r="G46" i="3"/>
  <c r="G47" i="3"/>
  <c r="G48" i="3"/>
  <c r="G49" i="3"/>
  <c r="G44" i="3"/>
  <c r="G38" i="3"/>
  <c r="G39" i="3"/>
  <c r="G40" i="3"/>
  <c r="G41" i="3"/>
  <c r="G42" i="3"/>
  <c r="G37" i="3"/>
  <c r="G31" i="3"/>
  <c r="G32" i="3"/>
  <c r="G33" i="3"/>
  <c r="G34" i="3"/>
  <c r="G35" i="3"/>
  <c r="G30" i="3"/>
  <c r="G24" i="3"/>
  <c r="G25" i="3"/>
  <c r="G26" i="3"/>
  <c r="G27" i="3"/>
  <c r="G28" i="3"/>
  <c r="G23" i="3"/>
  <c r="G14" i="3"/>
  <c r="G15" i="3"/>
  <c r="G16" i="3"/>
  <c r="G17" i="3"/>
  <c r="G18" i="3"/>
  <c r="G19" i="3"/>
  <c r="G20" i="3"/>
  <c r="G21" i="3"/>
  <c r="G13" i="3"/>
  <c r="G4" i="3"/>
  <c r="G5" i="3"/>
  <c r="G6" i="3"/>
  <c r="G7" i="3"/>
  <c r="G8" i="3"/>
  <c r="G9" i="3"/>
  <c r="G10" i="3"/>
  <c r="G11" i="3"/>
  <c r="G3" i="3"/>
  <c r="F10" i="2"/>
  <c r="F235" i="2"/>
  <c r="F236" i="2"/>
  <c r="F237" i="2"/>
  <c r="F238" i="2"/>
  <c r="F239" i="2"/>
  <c r="F240" i="2"/>
  <c r="F234" i="2"/>
  <c r="F227" i="2"/>
  <c r="F228" i="2"/>
  <c r="F229" i="2"/>
  <c r="F230" i="2"/>
  <c r="F231" i="2"/>
  <c r="F232" i="2"/>
  <c r="F226" i="2"/>
  <c r="F219" i="2"/>
  <c r="F220" i="2"/>
  <c r="F221" i="2"/>
  <c r="F222" i="2"/>
  <c r="F223" i="2"/>
  <c r="F224" i="2"/>
  <c r="F218" i="2"/>
  <c r="F211" i="2"/>
  <c r="F212" i="2"/>
  <c r="F213" i="2"/>
  <c r="F214" i="2"/>
  <c r="F215" i="2"/>
  <c r="F216" i="2"/>
  <c r="F210" i="2"/>
  <c r="F203" i="2"/>
  <c r="F204" i="2"/>
  <c r="F205" i="2"/>
  <c r="F206" i="2"/>
  <c r="F207" i="2"/>
  <c r="F208" i="2"/>
  <c r="F202" i="2"/>
  <c r="F195" i="2"/>
  <c r="F196" i="2"/>
  <c r="F197" i="2"/>
  <c r="F198" i="2"/>
  <c r="F199" i="2"/>
  <c r="F200" i="2"/>
  <c r="F194" i="2"/>
  <c r="F187" i="2"/>
  <c r="F188" i="2"/>
  <c r="F189" i="2"/>
  <c r="F190" i="2"/>
  <c r="F191" i="2"/>
  <c r="F192" i="2"/>
  <c r="F186" i="2"/>
  <c r="F179" i="2"/>
  <c r="F180" i="2"/>
  <c r="F181" i="2"/>
  <c r="F182" i="2"/>
  <c r="F183" i="2"/>
  <c r="F184" i="2"/>
  <c r="F178" i="2"/>
  <c r="F171" i="2"/>
  <c r="F172" i="2"/>
  <c r="F173" i="2"/>
  <c r="F174" i="2"/>
  <c r="F175" i="2"/>
  <c r="F176" i="2"/>
  <c r="F170" i="2"/>
  <c r="F163" i="2"/>
  <c r="F164" i="2"/>
  <c r="F165" i="2"/>
  <c r="F166" i="2"/>
  <c r="F167" i="2"/>
  <c r="F168" i="2"/>
  <c r="F162" i="2"/>
  <c r="F155" i="2"/>
  <c r="F156" i="2"/>
  <c r="F157" i="2"/>
  <c r="F158" i="2"/>
  <c r="F159" i="2"/>
  <c r="F160" i="2"/>
  <c r="F154" i="2"/>
  <c r="F147" i="2"/>
  <c r="F148" i="2"/>
  <c r="F149" i="2"/>
  <c r="F150" i="2"/>
  <c r="F151" i="2"/>
  <c r="F152" i="2"/>
  <c r="F146" i="2"/>
  <c r="F139" i="2"/>
  <c r="F140" i="2"/>
  <c r="F141" i="2"/>
  <c r="F142" i="2"/>
  <c r="F143" i="2"/>
  <c r="F144" i="2"/>
  <c r="F138" i="2"/>
  <c r="F131" i="2"/>
  <c r="F132" i="2"/>
  <c r="F133" i="2"/>
  <c r="F134" i="2"/>
  <c r="F135" i="2"/>
  <c r="F136" i="2"/>
  <c r="F130" i="2"/>
  <c r="F123" i="2"/>
  <c r="F124" i="2"/>
  <c r="F125" i="2"/>
  <c r="F126" i="2"/>
  <c r="F127" i="2"/>
  <c r="F128" i="2"/>
  <c r="F122" i="2"/>
  <c r="F115" i="2"/>
  <c r="F116" i="2"/>
  <c r="F117" i="2"/>
  <c r="F118" i="2"/>
  <c r="F119" i="2"/>
  <c r="F120" i="2"/>
  <c r="F114" i="2"/>
  <c r="F105" i="2"/>
  <c r="F106" i="2"/>
  <c r="F107" i="2"/>
  <c r="F108" i="2"/>
  <c r="F109" i="2"/>
  <c r="F110" i="2"/>
  <c r="F111" i="2"/>
  <c r="F112" i="2"/>
  <c r="F104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89" i="2"/>
  <c r="F80" i="2"/>
  <c r="F81" i="2"/>
  <c r="F82" i="2"/>
  <c r="F83" i="2"/>
  <c r="F84" i="2"/>
  <c r="F85" i="2"/>
  <c r="F86" i="2"/>
  <c r="F87" i="2"/>
  <c r="F79" i="2"/>
  <c r="F70" i="2"/>
  <c r="F71" i="2"/>
  <c r="F72" i="2"/>
  <c r="F73" i="2"/>
  <c r="F74" i="2"/>
  <c r="F75" i="2"/>
  <c r="F76" i="2"/>
  <c r="F77" i="2"/>
  <c r="F69" i="2"/>
  <c r="F60" i="2"/>
  <c r="F61" i="2"/>
  <c r="F62" i="2"/>
  <c r="F63" i="2"/>
  <c r="F64" i="2"/>
  <c r="F65" i="2"/>
  <c r="F66" i="2"/>
  <c r="F67" i="2"/>
  <c r="F59" i="2"/>
  <c r="F57" i="2"/>
  <c r="F48" i="2"/>
  <c r="F49" i="2"/>
  <c r="F50" i="2"/>
  <c r="F51" i="2"/>
  <c r="F52" i="2"/>
  <c r="F53" i="2"/>
  <c r="F54" i="2"/>
  <c r="F55" i="2"/>
  <c r="F47" i="2"/>
  <c r="F38" i="2"/>
  <c r="F39" i="2"/>
  <c r="F40" i="2"/>
  <c r="F41" i="2"/>
  <c r="F42" i="2"/>
  <c r="F43" i="2"/>
  <c r="F44" i="2"/>
  <c r="F45" i="2"/>
  <c r="F37" i="2"/>
  <c r="F35" i="2"/>
  <c r="F27" i="2"/>
  <c r="F28" i="2"/>
  <c r="F29" i="2"/>
  <c r="F30" i="2"/>
  <c r="F31" i="2"/>
  <c r="F32" i="2"/>
  <c r="F33" i="2"/>
  <c r="F34" i="2"/>
  <c r="F26" i="2"/>
  <c r="F14" i="2"/>
  <c r="F15" i="2"/>
  <c r="F16" i="2"/>
  <c r="F17" i="2"/>
  <c r="F18" i="2"/>
  <c r="F19" i="2"/>
  <c r="F20" i="2"/>
  <c r="F21" i="2"/>
  <c r="F22" i="2"/>
  <c r="F23" i="2"/>
  <c r="F24" i="2"/>
  <c r="F13" i="2"/>
  <c r="F4" i="2"/>
  <c r="F5" i="2"/>
  <c r="F6" i="2"/>
  <c r="F7" i="2"/>
  <c r="F8" i="2"/>
  <c r="F9" i="2"/>
  <c r="F11" i="2"/>
  <c r="F3" i="2"/>
  <c r="F121" i="1"/>
  <c r="F4" i="1"/>
  <c r="F5" i="1"/>
  <c r="F6" i="1"/>
  <c r="F7" i="1"/>
  <c r="F8" i="1"/>
  <c r="F9" i="1"/>
  <c r="F10" i="1"/>
  <c r="F11" i="1"/>
  <c r="F14" i="1"/>
  <c r="F15" i="1"/>
  <c r="F16" i="1"/>
  <c r="F17" i="1"/>
  <c r="F18" i="1"/>
  <c r="F19" i="1"/>
  <c r="F20" i="1"/>
  <c r="F21" i="1"/>
  <c r="F22" i="1"/>
  <c r="F23" i="1"/>
  <c r="F24" i="1"/>
  <c r="F27" i="1"/>
  <c r="F28" i="1"/>
  <c r="F29" i="1"/>
  <c r="F30" i="1"/>
  <c r="F31" i="1"/>
  <c r="F32" i="1"/>
  <c r="F33" i="1"/>
  <c r="F34" i="1"/>
  <c r="F35" i="1"/>
  <c r="F38" i="1"/>
  <c r="F39" i="1"/>
  <c r="F40" i="1"/>
  <c r="F41" i="1"/>
  <c r="F42" i="1"/>
  <c r="F43" i="1"/>
  <c r="F44" i="1"/>
  <c r="F45" i="1"/>
  <c r="F48" i="1"/>
  <c r="F49" i="1"/>
  <c r="F50" i="1"/>
  <c r="F51" i="1"/>
  <c r="F52" i="1"/>
  <c r="F53" i="1"/>
  <c r="F54" i="1"/>
  <c r="F55" i="1"/>
  <c r="F60" i="1"/>
  <c r="F61" i="1"/>
  <c r="F62" i="1"/>
  <c r="F63" i="1"/>
  <c r="F64" i="1"/>
  <c r="F65" i="1"/>
  <c r="F66" i="1"/>
  <c r="F67" i="1"/>
  <c r="F70" i="1"/>
  <c r="F71" i="1"/>
  <c r="F72" i="1"/>
  <c r="F73" i="1"/>
  <c r="F74" i="1"/>
  <c r="F75" i="1"/>
  <c r="F76" i="1"/>
  <c r="F77" i="1"/>
  <c r="F80" i="1"/>
  <c r="F81" i="1"/>
  <c r="F82" i="1"/>
  <c r="F83" i="1"/>
  <c r="F84" i="1"/>
  <c r="F85" i="1"/>
  <c r="F86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4" i="1"/>
  <c r="F105" i="1"/>
  <c r="F106" i="1"/>
  <c r="F107" i="1"/>
  <c r="F108" i="1"/>
  <c r="F109" i="1"/>
  <c r="F110" i="1"/>
  <c r="F111" i="1"/>
  <c r="F114" i="1"/>
  <c r="F115" i="1"/>
  <c r="F116" i="1"/>
  <c r="F117" i="1"/>
  <c r="F118" i="1"/>
  <c r="F119" i="1"/>
  <c r="F122" i="1"/>
  <c r="F123" i="1"/>
  <c r="F124" i="1"/>
  <c r="F125" i="1"/>
  <c r="F126" i="1"/>
  <c r="F127" i="1"/>
  <c r="F130" i="1"/>
  <c r="F131" i="1"/>
  <c r="F132" i="1"/>
  <c r="F133" i="1"/>
  <c r="F134" i="1"/>
  <c r="F135" i="1"/>
  <c r="F138" i="1"/>
  <c r="F139" i="1"/>
  <c r="F140" i="1"/>
  <c r="F141" i="1"/>
  <c r="F142" i="1"/>
  <c r="F143" i="1"/>
  <c r="F146" i="1"/>
  <c r="F147" i="1"/>
  <c r="F148" i="1"/>
  <c r="F149" i="1"/>
  <c r="F150" i="1"/>
  <c r="F151" i="1"/>
  <c r="F154" i="1"/>
  <c r="F155" i="1"/>
  <c r="F156" i="1"/>
  <c r="F157" i="1"/>
  <c r="F158" i="1"/>
  <c r="F159" i="1"/>
  <c r="F162" i="1"/>
  <c r="F163" i="1"/>
  <c r="F164" i="1"/>
  <c r="F165" i="1"/>
  <c r="F166" i="1"/>
  <c r="F167" i="1"/>
  <c r="F170" i="1"/>
  <c r="F171" i="1"/>
  <c r="F172" i="1"/>
  <c r="F173" i="1"/>
  <c r="F174" i="1"/>
  <c r="F175" i="1"/>
  <c r="F178" i="1"/>
  <c r="F179" i="1"/>
  <c r="F180" i="1"/>
  <c r="F181" i="1"/>
  <c r="F182" i="1"/>
  <c r="F183" i="1"/>
  <c r="F186" i="1"/>
  <c r="F187" i="1"/>
  <c r="F188" i="1"/>
  <c r="F189" i="1"/>
  <c r="F190" i="1"/>
  <c r="F191" i="1"/>
  <c r="F194" i="1"/>
  <c r="F195" i="1"/>
  <c r="F196" i="1"/>
  <c r="F197" i="1"/>
  <c r="F198" i="1"/>
  <c r="F199" i="1"/>
  <c r="F202" i="1"/>
  <c r="F203" i="1"/>
  <c r="F204" i="1"/>
  <c r="F205" i="1"/>
  <c r="F206" i="1"/>
  <c r="F207" i="1"/>
  <c r="F210" i="1"/>
  <c r="F211" i="1"/>
  <c r="F212" i="1"/>
  <c r="F213" i="1"/>
  <c r="F214" i="1"/>
  <c r="F215" i="1"/>
  <c r="F218" i="1"/>
  <c r="F219" i="1"/>
  <c r="F220" i="1"/>
  <c r="F221" i="1"/>
  <c r="F222" i="1"/>
  <c r="F223" i="1"/>
  <c r="F226" i="1"/>
  <c r="F227" i="1"/>
  <c r="F228" i="1"/>
  <c r="F229" i="1"/>
  <c r="F230" i="1"/>
  <c r="F231" i="1"/>
  <c r="F234" i="1"/>
  <c r="F235" i="1"/>
  <c r="F236" i="1"/>
  <c r="F237" i="1"/>
  <c r="F238" i="1"/>
  <c r="F239" i="1"/>
  <c r="F233" i="1"/>
  <c r="F225" i="1"/>
  <c r="F217" i="1"/>
  <c r="F209" i="1"/>
  <c r="F201" i="1"/>
  <c r="F193" i="1"/>
  <c r="F185" i="1"/>
  <c r="F177" i="1"/>
  <c r="F169" i="1"/>
  <c r="F161" i="1"/>
  <c r="F153" i="1"/>
  <c r="F145" i="1"/>
  <c r="F137" i="1"/>
  <c r="F129" i="1"/>
  <c r="F113" i="1"/>
  <c r="F103" i="1"/>
  <c r="F88" i="1"/>
  <c r="F79" i="1"/>
  <c r="F69" i="1"/>
  <c r="F59" i="1"/>
  <c r="F57" i="1"/>
  <c r="F47" i="1"/>
  <c r="F37" i="1"/>
  <c r="F26" i="1"/>
  <c r="F13" i="1"/>
  <c r="F12" i="1"/>
  <c r="F25" i="1"/>
  <c r="F36" i="1"/>
  <c r="F46" i="1"/>
  <c r="F56" i="1"/>
  <c r="F58" i="1"/>
  <c r="F68" i="1"/>
  <c r="F78" i="1"/>
  <c r="F87" i="1"/>
  <c r="F102" i="1"/>
  <c r="F112" i="1"/>
  <c r="F128" i="1"/>
  <c r="F136" i="1"/>
  <c r="F144" i="1"/>
  <c r="F152" i="1"/>
  <c r="F160" i="1"/>
  <c r="F168" i="1"/>
  <c r="F176" i="1"/>
  <c r="F184" i="1"/>
  <c r="F192" i="1"/>
  <c r="F200" i="1"/>
  <c r="F208" i="1"/>
  <c r="F216" i="1"/>
  <c r="F224" i="1"/>
  <c r="F232" i="1"/>
  <c r="F3" i="1"/>
  <c r="G75" i="4" l="1"/>
  <c r="G61" i="4"/>
  <c r="G85" i="3"/>
  <c r="G71" i="3"/>
  <c r="G138" i="4"/>
  <c r="G131" i="4"/>
  <c r="G124" i="4"/>
  <c r="G117" i="4"/>
  <c r="G110" i="4"/>
  <c r="G103" i="4"/>
  <c r="G96" i="4"/>
  <c r="G89" i="4"/>
  <c r="G82" i="4"/>
  <c r="G68" i="4"/>
  <c r="G54" i="4"/>
  <c r="G47" i="4"/>
  <c r="G40" i="4"/>
  <c r="G33" i="4"/>
  <c r="G26" i="4"/>
  <c r="G19" i="4"/>
  <c r="G12" i="4"/>
  <c r="G2" i="4"/>
  <c r="G148" i="3"/>
  <c r="G141" i="3"/>
  <c r="G134" i="3"/>
  <c r="G127" i="3"/>
  <c r="G120" i="3"/>
  <c r="G113" i="3"/>
  <c r="G106" i="3"/>
  <c r="G99" i="3"/>
  <c r="G92" i="3"/>
  <c r="G78" i="3"/>
  <c r="G64" i="3"/>
  <c r="G57" i="3"/>
  <c r="G50" i="3"/>
  <c r="G43" i="3"/>
  <c r="G36" i="3"/>
  <c r="G22" i="3"/>
  <c r="G12" i="3"/>
  <c r="G29" i="3"/>
  <c r="G2" i="3"/>
  <c r="F233" i="2" l="1"/>
  <c r="F225" i="2"/>
  <c r="F217" i="2"/>
  <c r="F209" i="2"/>
  <c r="F201" i="2"/>
  <c r="F193" i="2"/>
  <c r="F185" i="2"/>
  <c r="F177" i="2"/>
  <c r="F169" i="2"/>
  <c r="F161" i="2"/>
  <c r="F153" i="2"/>
  <c r="F145" i="2"/>
  <c r="F137" i="2"/>
  <c r="F129" i="2"/>
  <c r="F113" i="2"/>
  <c r="F103" i="2"/>
  <c r="F88" i="2"/>
  <c r="F78" i="2"/>
  <c r="F68" i="2"/>
  <c r="F58" i="2"/>
  <c r="F56" i="2"/>
  <c r="F46" i="2"/>
  <c r="F36" i="2"/>
  <c r="F25" i="2"/>
  <c r="F12" i="2"/>
  <c r="F2" i="2"/>
  <c r="F2" i="1" l="1"/>
</calcChain>
</file>

<file path=xl/comments1.xml><?xml version="1.0" encoding="utf-8"?>
<comments xmlns="http://schemas.openxmlformats.org/spreadsheetml/2006/main">
  <authors>
    <author>Tiago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Mesmos da NF-e / Só tem Homologação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<sst xmlns="http://schemas.openxmlformats.org/spreadsheetml/2006/main" count="2222" uniqueCount="407">
  <si>
    <t>RecepcaoEvento</t>
  </si>
  <si>
    <t>1.00</t>
  </si>
  <si>
    <t>https://homnfe.sefaz.am.gov.br/services2/services/RecepcaoEvento</t>
  </si>
  <si>
    <t>NfeRecepcao</t>
  </si>
  <si>
    <t>2.00</t>
  </si>
  <si>
    <t>https://homnfe.sefaz.am.gov.br/services2/services/NfeRecepcao2</t>
  </si>
  <si>
    <t>NfeRetRecepcao</t>
  </si>
  <si>
    <t>https://homnfe.sefaz.am.gov.br/services2/services/NfeRetRecepcao2</t>
  </si>
  <si>
    <t>NfeInutilizacao</t>
  </si>
  <si>
    <t>https://homnfe.sefaz.am.gov.br/services2/services/NfeInutilizacao2</t>
  </si>
  <si>
    <t>NfeConsultaProtocolo</t>
  </si>
  <si>
    <t>https://homnfe.sefaz.am.gov.br/services2/services/NfeConsulta2</t>
  </si>
  <si>
    <t>NfeStatusServico</t>
  </si>
  <si>
    <t>https://homnfe.sefaz.am.gov.br/services2/services/NfeStatusServico2</t>
  </si>
  <si>
    <t>NfeConsultaCadastro</t>
  </si>
  <si>
    <t>https://homnfe.sefaz.am.gov.br/services2/services/cadconsultacadastro2</t>
  </si>
  <si>
    <t>NFeAutorizacao</t>
  </si>
  <si>
    <t>3.10</t>
  </si>
  <si>
    <t>https://homnfe.sefaz.am.gov.br/services2/services/NfeAutorizacao</t>
  </si>
  <si>
    <t>NFeRetAutorizacao</t>
  </si>
  <si>
    <t>https://homnfe.sefaz.am.gov.br/services2/services/NfeRetAutorizacao</t>
  </si>
  <si>
    <t>AM</t>
  </si>
  <si>
    <t>BA</t>
  </si>
  <si>
    <t>https://hnfe.sefaz.ba.gov.br/webservices/nfenw/NfeRecepcao2.asmx</t>
  </si>
  <si>
    <t>https://hnfe.sefaz.ba.gov.br/webservices/nfenw/NfeRetRecepcao2.asmx</t>
  </si>
  <si>
    <t>https://hnfe.sefaz.ba.gov.br/webservices/nfenw/nfeinutilizacao2.asmx</t>
  </si>
  <si>
    <t>https://hnfe.sefaz.ba.gov.br/webservices/nfenw/nfeconsulta2.asmx</t>
  </si>
  <si>
    <t>https://hnfe.sefaz.ba.gov.br/webservices/nfenw/NfeStatusServico2.asmx</t>
  </si>
  <si>
    <t>2.00 / 3.10</t>
  </si>
  <si>
    <t>https://hnfe.sefaz.ba.gov.br/webservices/nfenw/CadConsultaCadastro2.asmx</t>
  </si>
  <si>
    <t>https://hnfe.sefaz.ba.gov.br/webservices/sre/recepcaoevento.asmx</t>
  </si>
  <si>
    <t>https://hnfe.sefaz.ba.gov.br/webservices/NfeInutilizacao/NfeInutilizacao.asmx</t>
  </si>
  <si>
    <t>https://hnfe.sefaz.ba.gov.br/webservices/NfeConsulta/NfeConsulta.asmx</t>
  </si>
  <si>
    <t>https://hnfe.sefaz.ba.gov.br/webservices/NfeStatusServico/NfeStatusServico.asmx</t>
  </si>
  <si>
    <t>https://hnfe.sefaz.ba.gov.br/webservices/NfeAutorizacao/NfeAutorizacao.asmx</t>
  </si>
  <si>
    <t>https://hnfe.sefaz.ba.gov.br/webservices/NfeRetAutorizacao/NfeRetAutorizacao.asmx</t>
  </si>
  <si>
    <t>CE</t>
  </si>
  <si>
    <t>https://nfeh.sefaz.ce.gov.br/nfe2/services/RecepcaoEvento?wsdl</t>
  </si>
  <si>
    <t>https://nfeh.sefaz.ce.gov.br/nfe2/services/NfeRecepcao2?wsdl</t>
  </si>
  <si>
    <t>https://nfeh.sefaz.ce.gov.br/nfe2/services/NfeRetRecepcao2?wsdl</t>
  </si>
  <si>
    <t>https://nfeh.sefaz.ce.gov.br/nfe2/services/NfeInutilizacao2?wsdl</t>
  </si>
  <si>
    <t>https://nfeh.sefaz.ce.gov.br/nfe2/services/NfeConsulta2?wsdl</t>
  </si>
  <si>
    <t>https://nfeh.sefaz.ce.gov.br/nfe2/services/NfeStatusServico2?wsdl</t>
  </si>
  <si>
    <t>https://nfeh.sefaz.ce.gov.br/nfe2/services/CadConsultaCadastro2?wsdl</t>
  </si>
  <si>
    <t>NfeDownloadNF</t>
  </si>
  <si>
    <t>https://nfeh.sefaz.ce.gov.br/nfe2/services/NfeDownloadNF?wsdl</t>
  </si>
  <si>
    <t>https://nfeh.sefaz.ce.gov.br/nfe2/services/NfeAutorizacao?wsdl</t>
  </si>
  <si>
    <t>https://nfeh.sefaz.ce.gov.br/nfe2/services/NfeRetAutorizacao?wsdl</t>
  </si>
  <si>
    <t>GO</t>
  </si>
  <si>
    <t>https://homolog.sefaz.go.gov.br/nfe/services/v2/RecepcaoEvento?wsdl</t>
  </si>
  <si>
    <t>https://homolog.sefaz.go.gov.br/nfe/services/v2/NfeRecepcao2?wsdl</t>
  </si>
  <si>
    <t>https://homolog.sefaz.go.gov.br/nfe/services/v2/NfeRetRecepcao2?wsdl</t>
  </si>
  <si>
    <t>https://homolog.sefaz.go.gov.br/nfe/services/v2/NfeInutilizacao2?wsdl</t>
  </si>
  <si>
    <t>https://homolog.sefaz.go.gov.br/nfe/services/v2/NfeConsulta2?wsdl</t>
  </si>
  <si>
    <t>https://homolog.sefaz.go.gov.br/nfe/services/v2/NfeStatusServico2?wsdl</t>
  </si>
  <si>
    <t>https://homolog.sefaz.go.gov.br/nfe/services/v2/CadConsultaCadastro2?wsdl</t>
  </si>
  <si>
    <t>https://homolog.sefaz.go.gov.br/nfe/services/v2/NfeAutorizacao?wsdl</t>
  </si>
  <si>
    <t>https://homolog.sefaz.go.gov.br/nfe/services/v2/NfeRetAutorizacao?wsdl</t>
  </si>
  <si>
    <t>MG</t>
  </si>
  <si>
    <t>https://hnfe.fazenda.mg.gov.br/nfe2/services/RecepcaoEvento</t>
  </si>
  <si>
    <t>https://hnfe.fazenda.mg.gov.br/nfe2/services/NfeRecepcao2</t>
  </si>
  <si>
    <t>https://hnfe.fazenda.mg.gov.br/nfe2/services/NfeRetRecepcao2</t>
  </si>
  <si>
    <t>https://hnfe.fazenda.mg.gov.br/nfe2/services/NfeInutilizacao2</t>
  </si>
  <si>
    <t>https://hnfe.fazenda.mg.gov.br/nfe2/services/NfeConsulta2</t>
  </si>
  <si>
    <t>https://hnfe.fazenda.mg.gov.br/nfe2/services/NfeStatusServico2</t>
  </si>
  <si>
    <t>https://hnfe.fazenda.mg.gov.br/nfe2/services/cadconsultacadastro2</t>
  </si>
  <si>
    <t>https://hnfe.fazenda.mg.gov.br/nfe2/services/NfeAutorizacao</t>
  </si>
  <si>
    <t>https://hnfe.fazenda.mg.gov.br/nfe2/services/NfeRetAutorizacao</t>
  </si>
  <si>
    <t>MA</t>
  </si>
  <si>
    <t>2.0</t>
  </si>
  <si>
    <t>https://sistemas.sefaz.ma.gov.br/wscadastro/CadConsultaCadastro2?wsdl</t>
  </si>
  <si>
    <t>MS</t>
  </si>
  <si>
    <t>https://homologacao.nfe.ms.gov.br/homologacao/services2/RecepcaoEvento</t>
  </si>
  <si>
    <t>https://homologacao.nfe.ms.gov.br/homologacao/services2/NfeRecepcao2</t>
  </si>
  <si>
    <t>https://homologacao.nfe.ms.gov.br/homologacao/services2/NfeRetRecepcao2</t>
  </si>
  <si>
    <t>https://homologacao.nfe.ms.gov.br/homologacao/services2/CadConsultaCadastro2</t>
  </si>
  <si>
    <t>https://homologacao.nfe.ms.gov.br/homologacao/services2/NfeInutilizacao2</t>
  </si>
  <si>
    <t>https://homologacao.nfe.ms.gov.br/homologacao/services2/NfeConsulta2</t>
  </si>
  <si>
    <t>https://homologacao.nfe.ms.gov.br/homologacao/services2/NfeStatusServico2</t>
  </si>
  <si>
    <t>https://homologacao.nfe.ms.gov.br/homologacao/services2/NfeAutorizacao</t>
  </si>
  <si>
    <t>https://homologacao.nfe.ms.gov.br/homologacao/services2/NfeRetAutorizacao</t>
  </si>
  <si>
    <t>MT</t>
  </si>
  <si>
    <t>https://homologacao.sefaz.mt.gov.br/nfews/v2/services/NfeRecepcao2?wsdl</t>
  </si>
  <si>
    <t>https://homologacao.sefaz.mt.gov.br/nfews/v2/services/NfeRetRecepcao2?wsdl</t>
  </si>
  <si>
    <t>https://homologacao.sefaz.mt.gov.br/nfews/v2/services/NfeInutilizacao2?wsdl</t>
  </si>
  <si>
    <t>https://homologacao.sefaz.mt.gov.br/nfews/v2/services/NfeConsulta2?wsdl</t>
  </si>
  <si>
    <t>https://homologacao.sefaz.mt.gov.br/nfews/v2/services/NfeStatusServico2?wsdl</t>
  </si>
  <si>
    <t>https://homologacao.sefaz.mt.gov.br/nfews/v2/services/RecepcaoEvento?wsdl</t>
  </si>
  <si>
    <t>https://homologacao.sefaz.mt.gov.br/nfews/v2/services/CadConsultaCadastro2?wsdl</t>
  </si>
  <si>
    <t>https://homologacao.sefaz.mt.gov.br/nfews/v2/services/NfeAutorizacao?wsdl</t>
  </si>
  <si>
    <t>https://homologacao.sefaz.mt.gov.br/nfews/v2/services/NfeRetAutorizacao?wsdl</t>
  </si>
  <si>
    <t>PE</t>
  </si>
  <si>
    <t>https://nfehomolog.sefaz.pe.gov.br/nfe-service/services/RecepcaoEvento</t>
  </si>
  <si>
    <t>https://nfehomolog.sefaz.pe.gov.br/nfe-service/services/NfeRecepcao2</t>
  </si>
  <si>
    <t>https://nfehomolog.sefaz.pe.gov.br/nfe-service/services/NfeRetRecepcao2</t>
  </si>
  <si>
    <t>https://nfehomolog.sefaz.pe.gov.br/nfe-service/services/NfeInutilizacao2</t>
  </si>
  <si>
    <t>https://nfehomolog.sefaz.pe.gov.br/nfe-service/services/NfeConsulta2</t>
  </si>
  <si>
    <t>https://nfehomolog.sefaz.pe.gov.br/nfe-service/services/NfeStatusServico2</t>
  </si>
  <si>
    <t>https://nfehomolog.sefaz.pe.gov.br/nfe-service/services/NfeAutorizacao?wsdl</t>
  </si>
  <si>
    <t>https://nfehomolog.sefaz.pe.gov.br/nfe-service/services/NfeRetAutorizacao?wsdl</t>
  </si>
  <si>
    <t>PR</t>
  </si>
  <si>
    <t>https://homologacao.nfe2.fazenda.pr.gov.br/nfe/NFeRecepcao2?wsdl</t>
  </si>
  <si>
    <t>https://homologacao.nfe2.fazenda.pr.gov.br/nfe/NFeRetRecepcao2?wsdl</t>
  </si>
  <si>
    <t>https://homologacao.nfe2.fazenda.pr.gov.br/nfe/NFeInutilizacao2?wsdl</t>
  </si>
  <si>
    <t>https://homologacao.nfe2.fazenda.pr.gov.br/nfe/NFeConsulta2?wsdl</t>
  </si>
  <si>
    <t>https://homologacao.nfe2.fazenda.pr.gov.br/nfe/NFeStatusServico2?wsdl</t>
  </si>
  <si>
    <t>https://homologacao.nfe2.fazenda.pr.gov.br/nfe/CadConsultaCadastro2?wsdl</t>
  </si>
  <si>
    <t>https://homologacao.nfe2.fazenda.pr.gov.br/nfe-evento/NFeRecepcaoEvento?wsdl</t>
  </si>
  <si>
    <t>https://homologacao.nfe.fazenda.pr.gov.br/nfe/NFeInutilizacao3?wsdl</t>
  </si>
  <si>
    <t>https://homologacao.nfe.fazenda.pr.gov.br/nfe/NFeConsulta3?wsdl</t>
  </si>
  <si>
    <t>https://homologacao.nfe.fazenda.pr.gov.br/nfe/NFeStatusServico3?wsdl</t>
  </si>
  <si>
    <t>https://homologacao.nfe.fazenda.pr.gov.br/nfe/CadConsultaCadastro2?wsdl</t>
  </si>
  <si>
    <t>https://homologacao.nfe.fazenda.pr.gov.br/nfe/NFeRecepcaoEvento?wsdl</t>
  </si>
  <si>
    <t>https://homologacao.nfe.fazenda.pr.gov.br/nfe/NFeAutorizacao3?wsdl</t>
  </si>
  <si>
    <t>https://homologacao.nfe.fazenda.pr.gov.br/nfe/NFeRetAutorizacao3?wsdl</t>
  </si>
  <si>
    <t>RS</t>
  </si>
  <si>
    <t>NfeConsultaDest</t>
  </si>
  <si>
    <t>SP</t>
  </si>
  <si>
    <t>https://homologacao.nfe.fazenda.sp.gov.br/ws/nfeinutilizacao2.asmx</t>
  </si>
  <si>
    <t>https://homologacao.nfe.fazenda.sp.gov.br/ws/nfeconsulta2.asmx</t>
  </si>
  <si>
    <t>https://homologacao.nfe.fazenda.sp.gov.br/ws/nfestatusservico2.asmx</t>
  </si>
  <si>
    <t>https://homologacao.nfe.fazenda.sp.gov.br/ws/cadconsultacadastro2.asmx</t>
  </si>
  <si>
    <t>https://homologacao.nfe.fazenda.sp.gov.br/ws/recepcaoevento.asmx</t>
  </si>
  <si>
    <t>https://homologacao.nfe.fazenda.sp.gov.br/ws/nfeautorizacao.asmx</t>
  </si>
  <si>
    <t>https://homologacao.nfe.fazenda.sp.gov.br/ws/nferetautorizacao.asmx</t>
  </si>
  <si>
    <t>SVAN</t>
  </si>
  <si>
    <t>https://hom.sefazvirtual.fazenda.gov.br/RecepcaoEvento/RecepcaoEvento.asmx</t>
  </si>
  <si>
    <t>https://hom.sefazvirtual.fazenda.gov.br/NfeInutilizacao2/NfeInutilizacao2.asmx</t>
  </si>
  <si>
    <t>https://hom.sefazvirtual.fazenda.gov.br/NfeConsulta2/NfeConsulta2.asmx</t>
  </si>
  <si>
    <t>https://hom.sefazvirtual.fazenda.gov.br/NfeStatusServico2/NfeStatusServico2.asmx</t>
  </si>
  <si>
    <t>https://hom.sefazvirtual.fazenda.gov.br/NfeDownloadNF/NfeDownloadNF.asmx</t>
  </si>
  <si>
    <t>https://hom.sefazvirtual.fazenda.gov.br/NfeAutorizacao/NfeAutorizacao.asmx</t>
  </si>
  <si>
    <t>https://hom.sefazvirtual.fazenda.gov.br/NfeRetAutorizacao/NfeRetAutorizacao.asmx</t>
  </si>
  <si>
    <t>SVRS</t>
  </si>
  <si>
    <t>PA</t>
  </si>
  <si>
    <t>PI</t>
  </si>
  <si>
    <t>AC</t>
  </si>
  <si>
    <t>AL</t>
  </si>
  <si>
    <t>AP</t>
  </si>
  <si>
    <t>DF</t>
  </si>
  <si>
    <t>PB</t>
  </si>
  <si>
    <t>RJ</t>
  </si>
  <si>
    <t>RN</t>
  </si>
  <si>
    <t>RO</t>
  </si>
  <si>
    <t>RR</t>
  </si>
  <si>
    <t>SC</t>
  </si>
  <si>
    <t>SE</t>
  </si>
  <si>
    <t>TO</t>
  </si>
  <si>
    <t>https://nfe.sefaz.am.gov.br/services2/services/RecepcaoEvento</t>
  </si>
  <si>
    <t>https://nfe.sefaz.am.gov.br/services2/services/NfeRecepcao2</t>
  </si>
  <si>
    <t>https://nfe.sefaz.am.gov.br/services2/services/NfeRetRecepcao2</t>
  </si>
  <si>
    <t>https://nfe.sefaz.am.gov.br/services2/services/NfeInutilizacao2</t>
  </si>
  <si>
    <t>https://nfe.sefaz.am.gov.br/services2/services/NfeConsulta2</t>
  </si>
  <si>
    <t>https://nfe.sefaz.am.gov.br/services2/services/NfeStatusServico2</t>
  </si>
  <si>
    <t>https://nfe.sefaz.am.gov.br/services2/services/cadconsultacadastro2</t>
  </si>
  <si>
    <t>https://nfe.sefaz.am.gov.br/services2/services/NfeAutorizacao</t>
  </si>
  <si>
    <t>https://nfe.sefaz.am.gov.br/services2/services/NfeRetAutorizacao</t>
  </si>
  <si>
    <t>https://nfe.sefaz.ba.gov.br/webservices/nfenw/NfeRecepcao2.asmx</t>
  </si>
  <si>
    <t>https://nfe.sefaz.ba.gov.br/webservices/nfenw/NfeRetRecepcao2.asmx</t>
  </si>
  <si>
    <t>https://nfe.sefaz.ba.gov.br/webservices/nfenw/nfeinutilizacao2.asmx</t>
  </si>
  <si>
    <t>https://nfe.sefaz.ba.gov.br/webservices/nfenw/nfeconsulta2.asmx</t>
  </si>
  <si>
    <t>https://nfe.sefaz.ba.gov.br/webservices/nfenw/NfeStatusServico2.asmx</t>
  </si>
  <si>
    <t>https://nfe.sefaz.ba.gov.br/webservices/nfenw/CadConsultaCadastro2.asmx</t>
  </si>
  <si>
    <t>https://nfe.sefaz.ba.gov.br/webservices/sre/recepcaoevento.asmx</t>
  </si>
  <si>
    <t>https://nfe.sefaz.ba.gov.br/webservices/NfeInutilizacao/NfeInutilizacao.asmx</t>
  </si>
  <si>
    <t>https://nfe.sefaz.ba.gov.br/webservices/NfeConsulta/NfeConsulta.asmx</t>
  </si>
  <si>
    <t>https://nfe.sefaz.ba.gov.br/webservices/NfeStatusServico/NfeStatusServico.asmx</t>
  </si>
  <si>
    <t>https://nfe.sefaz.ba.gov.br/webservices/NfeAutorizacao/NfeAutorizacao.asmx</t>
  </si>
  <si>
    <t>https://nfe.sefaz.ba.gov.br/webservices/NfeRetAutorizacao/NfeRetAutorizacao.asmx</t>
  </si>
  <si>
    <t>https://nfe.sefaz.ce.gov.br/nfe2/services/RecepcaoEvento?wsdl</t>
  </si>
  <si>
    <t>https://nfe.sefaz.ce.gov.br/nfe2/services/NfeRecepcao2?wsdl</t>
  </si>
  <si>
    <t>https://nfe.sefaz.ce.gov.br/nfe2/services/NfeRetRecepcao2?wsdl</t>
  </si>
  <si>
    <t>https://nfe.sefaz.ce.gov.br/nfe2/services/NfeInutilizacao2?wsdl</t>
  </si>
  <si>
    <t>https://nfe.sefaz.ce.gov.br/nfe2/services/NfeConsulta2?wsdl</t>
  </si>
  <si>
    <t>https://nfe.sefaz.ce.gov.br/nfe2/services/NfeStatusServico2?wsdl</t>
  </si>
  <si>
    <t>https://nfe.sefaz.ce.gov.br/nfe2/services/CadConsultaCadastro2?wsdl</t>
  </si>
  <si>
    <t>https://nfe.sefaz.ce.gov.br/nfe2/services/NfeDownloadNF?wsdl</t>
  </si>
  <si>
    <t>https://nfe.sefaz.ce.gov.br/nfe2/services/NfeAutorizacao?wsdl</t>
  </si>
  <si>
    <t>https://nfe.sefaz.ce.gov.br/nfe2/services/NfeRetAutorizacao?wsdl</t>
  </si>
  <si>
    <t>https://nfe.sefaz.go.gov.br/nfe/services/v2/RecepcaoEvento?wsdl</t>
  </si>
  <si>
    <t>https://nfe.sefaz.go.gov.br/nfe/services/v2/NfeRecepcao2?wsdl</t>
  </si>
  <si>
    <t>https://nfe.sefaz.go.gov.br/nfe/services/v2/NfeRetRecepcao2?wsdl</t>
  </si>
  <si>
    <t>https://nfe.sefaz.go.gov.br/nfe/services/v2/NfeInutilizacao2?wsdl</t>
  </si>
  <si>
    <t>https://nfe.sefaz.go.gov.br/nfe/services/v2/NfeConsulta2?wsdl</t>
  </si>
  <si>
    <t>https://nfe.sefaz.go.gov.br/nfe/services/v2/NfeStatusServico2?wsdl</t>
  </si>
  <si>
    <t>https://nfe.sefaz.go.gov.br/nfe/services/v2/CadConsultaCadastro2?wsdl</t>
  </si>
  <si>
    <t>https://nfe.sefaz.go.gov.br/nfe/services/v2/NfeAutorizacao?wsdl</t>
  </si>
  <si>
    <t>https://nfe.sefaz.go.gov.br/nfe/services/v2/NfeRetAutorizacao?wsdl</t>
  </si>
  <si>
    <t>https://nfe.fazenda.mg.gov.br/nfe2/services/NfeRecepcao2</t>
  </si>
  <si>
    <t>https://nfe.fazenda.mg.gov.br/nfe2/services/NfeRetRecepcao2</t>
  </si>
  <si>
    <t>https://nfe.fazenda.mg.gov.br/nfe2/services/NfeInutilizacao2</t>
  </si>
  <si>
    <t>https://nfe.fazenda.mg.gov.br/nfe2/services/NfeConsulta2</t>
  </si>
  <si>
    <t>https://nfe.fazenda.mg.gov.br/nfe2/services/NfeStatus2</t>
  </si>
  <si>
    <t>https://nfe.fazenda.mg.gov.br/nfe2/services/cadconsultacadastro2</t>
  </si>
  <si>
    <t>https://nfe.fazenda.mg.gov.br/nfe2/services/RecepcaoEvento</t>
  </si>
  <si>
    <t>https://nfe.fazenda.mg.gov.br/nfe2/services/NfeAutorizacao</t>
  </si>
  <si>
    <t>https://nfe.fazenda.mg.gov.br/nfe2/services/NfeRetAutorizacao</t>
  </si>
  <si>
    <t>https://nfe.fazenda.ms.gov.br/producao/services2/RecepcaoEvento</t>
  </si>
  <si>
    <t>https://nfe.fazenda.ms.gov.br/producao/services2/NfeRecepcao2</t>
  </si>
  <si>
    <t>https://nfe.fazenda.ms.gov.br/producao/services2/NfeRetRecepcao2</t>
  </si>
  <si>
    <t>https://nfe.fazenda.ms.gov.br/producao/services2/CadConsultaCadastro2</t>
  </si>
  <si>
    <t>https://nfe.fazenda.ms.gov.br/producao/services2/NfeInutilizacao2</t>
  </si>
  <si>
    <t>https://nfe.fazenda.ms.gov.br/producao/services2/NfeConsulta2</t>
  </si>
  <si>
    <t>https://nfe.fazenda.ms.gov.br/producao/services2/NfeStatusServico2</t>
  </si>
  <si>
    <t>https://nfe.fazenda.ms.gov.br/producao/services2/NfeAutorizacao</t>
  </si>
  <si>
    <t>https://nfe.fazenda.ms.gov.br/producao/services2/NfeRetAutorizacao</t>
  </si>
  <si>
    <t>https://nfe.sefaz.mt.gov.br/nfews/v2/services/NfeRecepcao2?wsdl</t>
  </si>
  <si>
    <t>https://nfe.sefaz.mt.gov.br/nfews/v2/services/NfeRetRecepcao2?wsdl</t>
  </si>
  <si>
    <t>https://nfe.sefaz.mt.gov.br/nfews/v2/services/NfeInutilizacao2?wsdl</t>
  </si>
  <si>
    <t>https://nfe.sefaz.mt.gov.br/nfews/v2/services/NfeConsulta2?wsdl</t>
  </si>
  <si>
    <t>https://nfe.sefaz.mt.gov.br/nfews/v2/services/NfeStatusServico2?wsdl</t>
  </si>
  <si>
    <t>https://nfe.sefaz.mt.gov.br/nfews/v2/services/CadConsultaCadastro2?wsdl</t>
  </si>
  <si>
    <t>https://nfe.sefaz.mt.gov.br/nfews/v2/services/RecepcaoEvento?wsdl</t>
  </si>
  <si>
    <t>https://nfe.sefaz.mt.gov.br/nfews/v2/services/NfeAutorizacao?wsdl</t>
  </si>
  <si>
    <t>https://nfe.sefaz.mt.gov.br/nfews/v2/services/NfeRetAutorizacao?wsdl</t>
  </si>
  <si>
    <t>https://nfe.sefaz.pe.gov.br/nfe-service/services/RecepcaoEvento</t>
  </si>
  <si>
    <t>https://nfe.sefaz.pe.gov.br/nfe-service/services/NfeRecepcao2</t>
  </si>
  <si>
    <t>https://nfe.sefaz.pe.gov.br/nfe-service/services/NfeRetRecepcao2</t>
  </si>
  <si>
    <t>https://nfe.sefaz.pe.gov.br/nfe-service/services/NfeInutilizacao2</t>
  </si>
  <si>
    <t>https://nfe.sefaz.pe.gov.br/nfe-service/services/NfeConsulta2</t>
  </si>
  <si>
    <t>https://nfe.sefaz.pe.gov.br/nfe-service/services/NfeStatusServico2</t>
  </si>
  <si>
    <t>https://nfe.sefaz.pe.gov.br/nfe-service/services/CadConsultaCadastro2</t>
  </si>
  <si>
    <t>https://nfe.sefaz.pe.gov.br/nfe-service/services/NfeAutorizacao?wsdl</t>
  </si>
  <si>
    <t>https://nfe.sefaz.pe.gov.br/nfe-service/services/NfeRetAutorizacao?wsdl</t>
  </si>
  <si>
    <t>https://nfe2.fazenda.pr.gov.br/nfe/NFeRecepcao2?wsdl</t>
  </si>
  <si>
    <t>https://nfe2.fazenda.pr.gov.br/nfe/NFeRetRecepcao2?wsdl</t>
  </si>
  <si>
    <t>https://nfe2.fazenda.pr.gov.br/nfe/NFeInutilizacao2?wsdl</t>
  </si>
  <si>
    <t>https://nfe2.fazenda.pr.gov.br/nfe/NFeConsulta2?wsdl</t>
  </si>
  <si>
    <t>https://nfe2.fazenda.pr.gov.br/nfe/NFeStatusServico2?wsdl</t>
  </si>
  <si>
    <t>https://nfe2.fazenda.pr.gov.br/nfe/CadConsultaCadastro2?wsdl</t>
  </si>
  <si>
    <t>https://nfe2.fazenda.pr.gov.br/nfe-evento/NFeRecepcaoEvento?wsdl</t>
  </si>
  <si>
    <t>https://nfe.fazenda.pr.gov.br/nfe/NFeInutilizacao3?wsdl</t>
  </si>
  <si>
    <t>https://nfe.fazenda.pr.gov.br/nfe/NFeConsulta3?wsdl</t>
  </si>
  <si>
    <t>https://nfe.fazenda.pr.gov.br/nfe/NFeStatusServico3?wsdl</t>
  </si>
  <si>
    <t>https://nfe.fazenda.pr.gov.br/nfe/CadConsultaCadastro2?wsdl</t>
  </si>
  <si>
    <t>https://nfe.fazenda.pr.gov.br/nfe/NFeRecepcaoEvento?wsdl</t>
  </si>
  <si>
    <t>https://nfe.fazenda.pr.gov.br/nfe/NFeAutorizacao3?wsdl</t>
  </si>
  <si>
    <t>https://nfe.fazenda.pr.gov.br/nfe/NFeRetAutorizacao3?wsdl</t>
  </si>
  <si>
    <t>https://nfe.fazenda.sp.gov.br/ws/nfeinutilizacao2.asmx</t>
  </si>
  <si>
    <t>https://nfe.fazenda.sp.gov.br/ws/nfeconsulta2.asmx</t>
  </si>
  <si>
    <t>https://nfe.fazenda.sp.gov.br/ws/nfestatusservico2.asmx</t>
  </si>
  <si>
    <t>https://nfe.fazenda.sp.gov.br/ws/cadconsultacadastro2.asmx</t>
  </si>
  <si>
    <t>https://nfe.fazenda.sp.gov.br/ws/recepcaoevento.asmx</t>
  </si>
  <si>
    <t>https://nfe.fazenda.sp.gov.br/ws/nfeautorizacao.asmx</t>
  </si>
  <si>
    <t>https://nfe.fazenda.sp.gov.br/ws/nferetautorizacao.asmx</t>
  </si>
  <si>
    <t>https://www.sefazvirtual.fazenda.gov.br/RecepcaoEvento/RecepcaoEvento.asmx</t>
  </si>
  <si>
    <t>https://www.sefazvirtual.fazenda.gov.br/NfeInutilizacao2/NfeInutilizacao2.asmx</t>
  </si>
  <si>
    <t>https://www.sefazvirtual.fazenda.gov.br/NfeConsulta2/NfeConsulta2.asmx</t>
  </si>
  <si>
    <t>https://www.sefazvirtual.fazenda.gov.br/NfeStatusServico2/NfeStatusServico2.asmx</t>
  </si>
  <si>
    <t>https://www.sefazvirtual.fazenda.gov.br/NfeDownloadNF/NfeDownloadNF.asmx</t>
  </si>
  <si>
    <t>https://www.sefazvirtual.fazenda.gov.br/NfeAutorizacao/NfeAutorizacao.asmx</t>
  </si>
  <si>
    <t>https://www.sefazvirtual.fazenda.gov.br/NfeRetAutorizacao/NfeRetAutorizacao.asmx</t>
  </si>
  <si>
    <t>Ambiente</t>
  </si>
  <si>
    <t>https://nfe-homologacao.sefazrs.rs.gov.br/ws/recepcaoevento/recepcaoevento.asmx</t>
  </si>
  <si>
    <t>https://nfe-homologacao.sefazrs.rs.gov.br/ws/nfeDownloadNF/nfeDownloadNF.asmx</t>
  </si>
  <si>
    <t>1.01</t>
  </si>
  <si>
    <t>https://nfe-homologacao.sefazrs.rs.gov.br/ws/nfeConsultaDest/nfeConsultaDest.asmx</t>
  </si>
  <si>
    <t>https://cad.sefazrs.rs.gov.br/ws/cadconsultacadastro/cadconsultacadastro2.asmx</t>
  </si>
  <si>
    <t>https://nfe-homologacao.sefazrs.rs.gov.br/ws/nfeinutilizacao/nfeinutilizacao2.asmx</t>
  </si>
  <si>
    <t>https://nfe-homologacao.sefazrs.rs.gov.br/ws/NfeConsulta/NfeConsulta2.asmx</t>
  </si>
  <si>
    <t>https://nfe-homologacao.sefazrs.rs.gov.br/ws/NfeStatusServico/NfeStatusServico2.asmx</t>
  </si>
  <si>
    <t>https://nfe-homologacao.sefazrs.rs.gov.br/ws/NfeAutorizacao/NFeAutorizacao.asmx</t>
  </si>
  <si>
    <t>https://nfe-homologacao.sefazrs.rs.gov.br/ws/NfeRetAutorizacao/NFeRetAutorizacao.asmx</t>
  </si>
  <si>
    <t>https://nfe-homologacao.svrs.rs.gov.br/ws/recepcaoevento/recepcaoevento.asmx</t>
  </si>
  <si>
    <t>https://cad.svrs.rs.gov.br/ws/cadconsultacadastro/cadconsultacadastro2.asmx</t>
  </si>
  <si>
    <t>https://nfe-homologacao.svrs.rs.gov.br/ws/nfeinutilizacao/nfeinutilizacao2.asmx</t>
  </si>
  <si>
    <t>https://nfe-homologacao.svrs.rs.gov.br/ws/NfeConsulta/NfeConsulta2.asmx</t>
  </si>
  <si>
    <t>https://nfe-homologacao.svrs.rs.gov.br/ws/NfeStatusServico/NfeStatusServico2.asmx</t>
  </si>
  <si>
    <t>https://nfe-homologacao.svrs.rs.gov.br/ws/NfeAutorizacao/NFeAutorizacao.asmx</t>
  </si>
  <si>
    <t>https://nfe-homologacao.svrs.rs.gov.br/ws/NfeRetAutorizacao/NFeRetAutorizacao.asmx</t>
  </si>
  <si>
    <t>https://nfe.sefazrs.rs.gov.br/ws/recepcaoevento/recepcaoevento.asmx</t>
  </si>
  <si>
    <t>https://nfe.sefazrs.rs.gov.br/ws/nfeDownloadNF/nfeDownloadNF.asmx</t>
  </si>
  <si>
    <t>https://nfe.sefazrs.rs.gov.br/ws/nfeConsultaDest/nfeConsultaDest.asmx</t>
  </si>
  <si>
    <t>https://nfe.sefazrs.rs.gov.br/ws/nfeinutilizacao/nfeinutilizacao2.asmx</t>
  </si>
  <si>
    <t>https://nfe.sefazrs.rs.gov.br/ws/NfeConsulta/NfeConsulta2.asmx</t>
  </si>
  <si>
    <t>https://nfe.sefazrs.rs.gov.br/ws/NfeStatusServico/NfeStatusServico2.asmx</t>
  </si>
  <si>
    <t>https://nfe.sefazrs.rs.gov.br/ws/NfeAutorizacao/NFeAutorizacao.asmx</t>
  </si>
  <si>
    <t>https://nfe.sefazrs.rs.gov.br/ws/NfeRetAutorizacao/NFeRetAutorizacao.asmx</t>
  </si>
  <si>
    <t>https://nfe.svrs.rs.gov.br/ws/recepcaoevento/recepcaoevento.asmx</t>
  </si>
  <si>
    <t>https://nfe.svrs.rs.gov.br/ws/nfeinutilizacao/nfeinutilizacao2.asmx</t>
  </si>
  <si>
    <t>https://nfe.svrs.rs.gov.br/ws/NfeConsulta/NfeConsulta2.asmx</t>
  </si>
  <si>
    <t>https://nfe.svrs.rs.gov.br/ws/NfeStatusServico/NfeStatusServico2.asmx</t>
  </si>
  <si>
    <t>https://nfe.svrs.rs.gov.br/ws/NfeAutorizacao/NFeAutorizacao.asmx</t>
  </si>
  <si>
    <t>https://nfe.svrs.rs.gov.br/ws/NfeRetAutorizacao/NFeRetAutorizacao.asmx</t>
  </si>
  <si>
    <t>homnfce.sefaz.am.gov.br/nfce-services/services/NfeAutorizacao</t>
  </si>
  <si>
    <t>homnfce.sefaz.am.gov.br/nfce-services/services/NfeRetAutorizacao</t>
  </si>
  <si>
    <t>homnfce.sefaz.am.gov.br/nfce-services/services/NfeRecepcao2</t>
  </si>
  <si>
    <t>homnfce.sefaz.am.gov.br/nfce-services/services/RecepcaoEvento</t>
  </si>
  <si>
    <t>homnfce.sefaz.am.gov.br/nfce-services/services/NfeStatusServico2</t>
  </si>
  <si>
    <t>homnfce.sefaz.am.gov.br/nfce-services/services/NfeRetRecepcao2</t>
  </si>
  <si>
    <t>homnfce.sefaz.am.gov.br/nfce-services/services/NfeInutilizacao2</t>
  </si>
  <si>
    <t>homnfce.sefaz.am.gov.br/nfce-services/services/NfeConsulta2</t>
  </si>
  <si>
    <t>homnfce.sefaz.am.gov.br/nfce-services/services/CscNFCe</t>
  </si>
  <si>
    <t>CscNFCe</t>
  </si>
  <si>
    <t>https://homologacao.sefaz.mt.gov.br/nfcews/services/NfeAutorizacao?wsdl</t>
  </si>
  <si>
    <t>https://homologacao.sefaz.mt.gov.br/nfcews/services/NfeRetAutorizacao?wsdl</t>
  </si>
  <si>
    <t>https://homologacao.sefaz.mt.gov.br/nfcews/services/NfeInutilizacao2?wsdl</t>
  </si>
  <si>
    <t>https://homologacao.sefaz.mt.gov.br/nfcews/services/RecepcaoEvento?wsdl</t>
  </si>
  <si>
    <t>https://homologacao.sefaz.mt.gov.br/nfcews/services/NfeStatusServico2?wsdl</t>
  </si>
  <si>
    <t>https://homologacao.sefaz.mt.gov.br/nfcews/services/NfeConsulta2?wsdl</t>
  </si>
  <si>
    <t>nfce.sefaz.am.gov.br/nfce-services/services/NfeAutorizacao</t>
  </si>
  <si>
    <t>nfce.sefaz.am.gov.br/nfce-services/services/NfeRetAutorizacao</t>
  </si>
  <si>
    <t>nfce.sefaz.am.gov.br/nfce-services/services/NfeRecepcao2</t>
  </si>
  <si>
    <t>nfce.sefaz.am.gov.br/nfce-services/services/RecepcaoEvento</t>
  </si>
  <si>
    <t>nfce.sefaz.am.gov.br/nfce-services/services/NfeStatusServico2</t>
  </si>
  <si>
    <t>nfce.sefaz.am.gov.br/nfce-services/services/NfeRetRecepcao2</t>
  </si>
  <si>
    <t>nfce.sefaz.am.gov.br/nfce-services/services/NfeInutilizacao2</t>
  </si>
  <si>
    <t>nfce.sefaz.am.gov.br/nfce-services/services/NfeConsulta2</t>
  </si>
  <si>
    <t>nfce.sefaz.am.gov.br/nfce-services/services/CscNFCe</t>
  </si>
  <si>
    <t>sistemas.sefaz.am.gov.br/nfceweb/consultarNFCe.jsp?</t>
  </si>
  <si>
    <t>https://nfce.sefaz.mt.gov.br/nfcews/services/NfeAutorizacao?wsdl</t>
  </si>
  <si>
    <t>https://nfce.sefaz.mt.gov.br/nfcews/services/NfeRetAutorizacao?wsdl</t>
  </si>
  <si>
    <t>https://nfce.sefaz.mt.gov.br/nfcews/services/NfeInutilizacao2?wsdl</t>
  </si>
  <si>
    <t>https://nfce.sefaz.mt.gov.br/nfcews/services/RecepcaoEvento?wsdl</t>
  </si>
  <si>
    <t>https://nfce.sefaz.mt.gov.br/nfcews/services/NfeStatusServico2?wsdl</t>
  </si>
  <si>
    <t>https://nfce.sefaz.mt.gov.br/nfcews/services/NfeConsulta2?wsdl</t>
  </si>
  <si>
    <t>Não tem</t>
  </si>
  <si>
    <t>http://homologacao.sefaz.mt.gov.br/nfce/consultanfce</t>
  </si>
  <si>
    <t>http://www.sefaz.mt.gov.br/nfce/consultanfce</t>
  </si>
  <si>
    <t>www.dfeportal.fazenda.pr.gov.br/dfe-portal/rest/servico/consultaNFCe?</t>
  </si>
  <si>
    <t>https://homologacao.nfce.fazenda.pr.gov.br/nfce/NFeInutilizacao3?wsdl</t>
  </si>
  <si>
    <t>https://homologacao.nfce.fazenda.pr.gov.br/nfce/NFeStatusServico3?wsdl</t>
  </si>
  <si>
    <t>https://homologacao.nfce.fazenda.pr.gov.br/nfce/NFeConsulta3?wsdl</t>
  </si>
  <si>
    <t>https://homologacao.nfce.fazenda.pr.gov.br/nfce/NFeRecepcaoEvento?wsdl</t>
  </si>
  <si>
    <t>https://homologacao.nfce.fazenda.pr.gov.br/nfce/NFeAutorizacao3?wsdl</t>
  </si>
  <si>
    <t>https://homologacao.nfce.fazenda.pr.gov.br/nfce/NFeRetAutorizacao3?wsdl</t>
  </si>
  <si>
    <t>https://nfce.fazenda.pr.gov.br/nfce/NFeInutilizacao3?wsdl</t>
  </si>
  <si>
    <t>https://nfce.fazenda.pr.gov.br/nfce/NFeStatusServico3?wsdl</t>
  </si>
  <si>
    <t>https://nfce.fazenda.pr.gov.br/nfce/NFeConsulta3?wsdl</t>
  </si>
  <si>
    <t>https://nfce.fazenda.pr.gov.br/nfce/NFeRecepcaoEvento?wsdl</t>
  </si>
  <si>
    <t>https://nfce.fazenda.pr.gov.br/nfce/NFeAutorizacao3?wsdl</t>
  </si>
  <si>
    <t>https://nfce.fazenda.pr.gov.br/nfce/NFeRetAutorizacao3?wsdl</t>
  </si>
  <si>
    <t>https://nfce-homologacao.sefazrs.rs.gov.br/ws/NfeAutorizacao/NFeAutorizacao.asmx</t>
  </si>
  <si>
    <t>https://nfce-homologacao.sefazrs.rs.gov.br/ws/NfeRetAutorizacao/NFeRetAutorizacao.asmx</t>
  </si>
  <si>
    <t>https://nfce-homologacao.sefazrs.rs.gov.br/ws/nfeinutilizacao/nfeinutilizacao2.asmx</t>
  </si>
  <si>
    <t>https://nfce-homologacao.sefazrs.rs.gov.br/ws/NfeConsulta/NfeConsulta2.asmx</t>
  </si>
  <si>
    <t>https://nfce-homologacao.sefazrs.rs.gov.br/ws/NfeStatusServico/NfeStatusServico2.asmx</t>
  </si>
  <si>
    <t>https://nfce-homologacao.sefazrs.rs.gov.br/ws/recepcaoevento/recepcaoevento.asmx</t>
  </si>
  <si>
    <t>https://www.sefaz.rs.gov.br/NFCE/NFCE-COM.aspx</t>
  </si>
  <si>
    <t>https://nfce.sefazrs.rs.gov.br/ws/NfeAutorizacao/NFeAutorizacao.asmx</t>
  </si>
  <si>
    <t>https://nfce.sefazrs.rs.gov.br/ws/NfeRetAutorizacao/NFeRetAutorizacao.asmx</t>
  </si>
  <si>
    <t>https://nfce.sefazrs.rs.gov.br/ws/nfeinutilizacao/nfeinutilizacao2.asmx</t>
  </si>
  <si>
    <t>https://nfce.sefazrs.rs.gov.br/ws/NfeConsulta/NfeConsulta2.asmx</t>
  </si>
  <si>
    <t>https://nfce.sefazrs.rs.gov.br/ws/NfeStatusServico/NfeStatusServico2.asmx</t>
  </si>
  <si>
    <t>https://nfce.sefazrs.rs.gov.br/ws/recepcaoevento/recepcaoevento.asmx</t>
  </si>
  <si>
    <t>https://www.homologacao.nfce.fazenda.sp.gov.br/NFCeConsultaPublica/Paginas/ConsultaQRCode.aspx</t>
  </si>
  <si>
    <t>https://homologacao.nfce.fazenda.sp.gov.br/ws/nfeautorizacao.asmx </t>
  </si>
  <si>
    <t>https://homologacao.nfce.fazenda.sp.gov.br/ws/nferetautorizacao.asmx </t>
  </si>
  <si>
    <t>https://homologacao.nfce.fazenda.sp.gov.br/ws/nfeinutilizacao2.asmx </t>
  </si>
  <si>
    <t>https://homologacao.nfce.fazenda.sp.gov.br/ws/nfeconsulta2.asmx </t>
  </si>
  <si>
    <t>https://homologacao.nfce.fazenda.sp.gov.br/ws/recepcaoevento.asmx </t>
  </si>
  <si>
    <t>https://homologacao.nfce.fazenda.sp.gov.br/ws/nfestatusservico2.asmx </t>
  </si>
  <si>
    <t>https://www.nfce.fazenda.sp.gov.br/NFCeConsultaPublica/Paginas/ConsultaQRCode.aspx</t>
  </si>
  <si>
    <t>https://nfce.fazenda.sp.gov.br/ws/nfeautorizacao.asmx </t>
  </si>
  <si>
    <t>https://nfce.fazenda.sp.gov.br/ws/nferetautorizacao.asmx </t>
  </si>
  <si>
    <t>https://nfce.fazenda.sp.gov.br/ws/nfeinutilizacao2.asmx</t>
  </si>
  <si>
    <t>https://nfce.fazenda.sp.gov.br/ws/nfeconsulta2.asmx </t>
  </si>
  <si>
    <t>https://nfce.fazenda.sp.gov.br/ws/recepcaoevento.asmx</t>
  </si>
  <si>
    <t>https://nfce.fazenda.sp.gov.br/ws/nfestatusservico2.asmx </t>
  </si>
  <si>
    <t>https://nfce-homologacao.svrs.rs.gov.br/ws/NfeAutorizacao/NFeAutorizacao.asmx</t>
  </si>
  <si>
    <t>https://nfce-homologacao.svrs.rs.gov.br/ws/NfeRetAutorizacao/NFeRetAutorizacao.asmx</t>
  </si>
  <si>
    <t>https://nfce-homologacao.svrs.rs.gov.br/ws/nfeinutilizacao/nfeinutilizacao2.asmx</t>
  </si>
  <si>
    <t>https://nfce-homologacao.svrs.rs.gov.br/ws/NfeConsulta/NfeConsulta2.asmx</t>
  </si>
  <si>
    <t>https://nfce-homologacao.svrs.rs.gov.br/ws/NfeStatusServico/NfeStatusServico2.asmx</t>
  </si>
  <si>
    <t>https://nfce-homologacao.svrs.rs.gov.br/ws/recepcaoevento/recepcaoevento.asmx</t>
  </si>
  <si>
    <t>https://nfce.svrs.rs.gov.br/ws/NfeAutorizacao/NFeAutorizacao.asmx</t>
  </si>
  <si>
    <t>https://nfce.svrs.rs.gov.br/ws/NfeRetAutorizacao/NFeRetAutorizacao.asmx</t>
  </si>
  <si>
    <t>https://nfce.svrs.rs.gov.br/ws/nfeinutilizacao/nfeinutilizacao2.asmx</t>
  </si>
  <si>
    <t>https://nfce.svrs.rs.gov.br/ws/NfeConsulta/NfeConsulta2.asmx</t>
  </si>
  <si>
    <t>https://nfce.svrs.rs.gov.br/ws/NfeStatusServico/NfeStatusServico2.asmx</t>
  </si>
  <si>
    <t>https://nfce.svrs.rs.gov.br/ws/recepcaoevento/recepcaoevento.asmx</t>
  </si>
  <si>
    <t>Endereço Consulta (QR Code)</t>
  </si>
  <si>
    <t>Endereço Consulta (DANFE)</t>
  </si>
  <si>
    <t>http://homnfce.sefaz.am.gov.br/nfceweb/consultarNFCe.jsp</t>
  </si>
  <si>
    <t>http://homnfce.sefaz.am.gov.br/nfceweb/formConsulta.do</t>
  </si>
  <si>
    <t>http://sistemas.sefaz.am.gov.br/nfceweb/formConsulta.do</t>
  </si>
  <si>
    <t>http://hml.sefaznet.ac.gov.br/nfce</t>
  </si>
  <si>
    <t>http://sefaznet.ac.gov.br/nfce/consulta.xhtml</t>
  </si>
  <si>
    <t>http://www.sefaznet.ac.gov.br/nfe</t>
  </si>
  <si>
    <t>http://www.hom.nfce.sefaz.ma.gov.br/portal/consultarNFCe.jsp</t>
  </si>
  <si>
    <t>http://www.nfce.sefaz.ma.gov.br/portal/consultarNFCe.jsp</t>
  </si>
  <si>
    <t>http://webas.sefaz.pi.gov.br/nfceweb-homologacao/consultarNFCe.jsf</t>
  </si>
  <si>
    <t>http://webas.sefaz.pi.gov.br/nfceweb/consultarNFCe.jsf</t>
  </si>
  <si>
    <t>http://nfce.set.rn.gov.br/consultarNFCe.aspx</t>
  </si>
  <si>
    <t>https://www.homologacao.nfce.fazenda.sp.gov.br/NFCeConsultaPublica/Paginas/ConsultaPublica.aspx</t>
  </si>
  <si>
    <t>https://www.nfce.fazenda.sp.gov.br/NFCeConsultaPublica/Paginas/ConsultaPublica.aspx</t>
  </si>
  <si>
    <t>http://www.hom.nfe.se.gov.br/portal/consultarNFCe.jsp</t>
  </si>
  <si>
    <t>http://www.nfce.se.gov.br/portal/portalNoticias.jsp?jsp=barra-menu/servicos/consultaDANFENFCe.htm</t>
  </si>
  <si>
    <t>http://www.nfce.se.gov.br/portal/consultarNFCe.jsp</t>
  </si>
  <si>
    <t>http://www.sped.fazenda.pr.gov.br/modules/conteudo/conteudo.php?conteudo=100</t>
  </si>
  <si>
    <t>http://www.sefaz.ap.gov.br/sate/seg/SEGf_AcessarFuncao.jsp?cdFuncao=FIS_1261</t>
  </si>
  <si>
    <t>http://hnfe.sefaz.ba.gov.br/servicos/nfce/Modulos/Geral/NFCEC_consulta_chave_acesso.aspx</t>
  </si>
  <si>
    <t>http://nfe.sefaz.ba.gov.br/servicos/nfce/Modulos/Geral/NFCEC_consulta_chave_acesso.aspx</t>
  </si>
  <si>
    <t>https://appnfc.sefa.pa.gov.br/portal-homologacao/view/consultas/nfce/nfceForm.seam</t>
  </si>
  <si>
    <t>https://appnfc.sefa.pa.gov.br/portal/view/consultas/nfce/nfceForm.seam</t>
  </si>
  <si>
    <t>https://appnfc.sefa.pa.gov.br/portal-homologacao/view/consultas/nfce/consultanfce.seam</t>
  </si>
  <si>
    <t>https://appnfc.sefa.pa.gov.br/portal/view/consultas/nfce/consultanfce.seam</t>
  </si>
  <si>
    <t>Não encontrado</t>
  </si>
  <si>
    <t>http://www4.fazenda.rj.gov.br/consultaNFCe/QRCode?</t>
  </si>
  <si>
    <t>http://nfce.fazenda.rj.gov.br/consultaChave</t>
  </si>
  <si>
    <t>http://www.nfce.sefin.ro.gov.br/consultaAmbHomologacao.jsp</t>
  </si>
  <si>
    <t>www.nfce.sefin.ro.gov.br/consultanfce/consulta.jsp</t>
  </si>
  <si>
    <t xml:space="preserve">www.nfce.sefin.ro.gov.br </t>
  </si>
  <si>
    <t>http://200.174.88.103:8080/nfce/servlet/qrcode</t>
  </si>
  <si>
    <t>http://200.174.88.103:8080/nfce/servlet/wp_consulta_nfce</t>
  </si>
  <si>
    <t>https://www.sefaz.rr.gov.br/nfce/servlet/qrcode</t>
  </si>
  <si>
    <t>https://www.sefaz.rr.gov.br/nfce/servlet/wp_consulta_nfce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</si>
</sst>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rgb="FF6D6E7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00B0F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0E2"/>
        <bgColor indexed="64"/>
      </patternFill>
    </fill>
  </fills>
  <borders count="17">
    <border>
      <left/>
      <right/>
      <top/>
      <bottom/>
      <diagonal/>
    </border>
    <border>
      <left style="medium">
        <color rgb="FFF7E2C2"/>
      </left>
      <right style="medium">
        <color rgb="FFF7E2C2"/>
      </right>
      <top style="medium">
        <color rgb="FFF7E2C2"/>
      </top>
      <bottom style="medium">
        <color rgb="FFF7E2C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F7E2C2"/>
      </right>
      <top style="medium">
        <color rgb="FFF7E2C2"/>
      </top>
      <bottom style="medium">
        <color rgb="FFF7E2C2"/>
      </bottom>
      <diagonal/>
    </border>
    <border>
      <left style="medium">
        <color rgb="FFF7E2C2"/>
      </left>
      <right style="medium">
        <color indexed="64"/>
      </right>
      <top style="medium">
        <color rgb="FFF7E2C2"/>
      </top>
      <bottom style="medium">
        <color rgb="FFF7E2C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F7E2C2"/>
      </right>
      <top style="medium">
        <color rgb="FFF7E2C2"/>
      </top>
      <bottom style="medium">
        <color indexed="64"/>
      </bottom>
      <diagonal/>
    </border>
    <border>
      <left style="medium">
        <color rgb="FFF7E2C2"/>
      </left>
      <right style="medium">
        <color rgb="FFF7E2C2"/>
      </right>
      <top style="medium">
        <color rgb="FFF7E2C2"/>
      </top>
      <bottom style="medium">
        <color indexed="64"/>
      </bottom>
      <diagonal/>
    </border>
    <border>
      <left style="medium">
        <color rgb="FFF7E2C2"/>
      </left>
      <right style="medium">
        <color indexed="64"/>
      </right>
      <top style="medium">
        <color rgb="FFF7E2C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F7E2C2"/>
      </left>
      <right style="medium">
        <color rgb="FFF7E2C2"/>
      </right>
      <top style="medium">
        <color rgb="FFF7E2C2"/>
      </top>
      <bottom/>
      <diagonal/>
    </border>
    <border>
      <left style="medium">
        <color rgb="FFF7E2C2"/>
      </left>
      <right style="medium">
        <color indexed="64"/>
      </right>
      <top style="medium">
        <color indexed="64"/>
      </top>
      <bottom style="medium">
        <color rgb="FFF7E2C2"/>
      </bottom>
      <diagonal/>
    </border>
    <border>
      <left/>
      <right style="medium">
        <color rgb="FFF7E2C2"/>
      </right>
      <top style="medium">
        <color rgb="FFF7E2C2"/>
      </top>
      <bottom style="medium">
        <color rgb="FFF7E2C2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0" xfId="0" applyFont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2" fillId="0" borderId="7" xfId="0" applyFont="1" applyBorder="1"/>
    <xf numFmtId="0" fontId="0" fillId="0" borderId="0" xfId="0" applyBorder="1"/>
    <xf numFmtId="0" fontId="0" fillId="0" borderId="8" xfId="0" applyBorder="1"/>
    <xf numFmtId="0" fontId="1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49" fontId="1" fillId="3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3" borderId="5" xfId="0" applyNumberFormat="1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2" borderId="1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/>
    </xf>
    <xf numFmtId="0" fontId="1" fillId="2" borderId="15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0" fontId="1" fillId="2" borderId="16" xfId="0" applyFont="1" applyFill="1" applyBorder="1" applyAlignment="1">
      <alignment vertical="center" wrapText="1"/>
    </xf>
    <xf numFmtId="49" fontId="1" fillId="2" borderId="14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center" vertical="center" textRotation="90"/>
    </xf>
    <xf numFmtId="0" fontId="4" fillId="0" borderId="13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ppnfc.sefa.pa.gov.br/portal-homologacao/view/consultas/nfce/nfceForm.seam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4.fazenda.rj.gov.br/consultaNFCe/QRCode?" TargetMode="External"/><Relationship Id="rId1" Type="http://schemas.openxmlformats.org/officeDocument/2006/relationships/hyperlink" Target="http://www.nfce.se.gov.br/portal/portalNoticias.jsp?jsp=barra-menu/servicos/consultaDANFENFCe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39"/>
  <sheetViews>
    <sheetView tabSelected="1" topLeftCell="A111" workbookViewId="0">
      <selection activeCell="F121" sqref="F121"/>
    </sheetView>
  </sheetViews>
  <sheetFormatPr defaultRowHeight="15" x14ac:dyDescent="0.25"/>
  <cols>
    <col min="1" max="1" width="5.5703125" bestFit="1" customWidth="1"/>
    <col min="2" max="2" width="19.28515625" customWidth="1"/>
    <col min="3" max="3" width="9.42578125" customWidth="1"/>
    <col min="4" max="4" width="77.5703125" customWidth="1"/>
    <col min="6" max="6" width="10.7109375" customWidth="1"/>
  </cols>
  <sheetData>
    <row r="1" spans="2:6" x14ac:dyDescent="0.25">
      <c r="B1" t="s">
        <v>252</v>
      </c>
      <c r="C1">
        <v>2</v>
      </c>
    </row>
    <row r="2" spans="2:6" ht="21.75" thickBot="1" x14ac:dyDescent="0.4">
      <c r="B2" s="3" t="s">
        <v>21</v>
      </c>
      <c r="F2" s="17" t="str">
        <f>CONCATENATE("INSERT INTO fisc_config_web_service(sigla_estado, ambiente, transmissao_sincrona, nfe_nfce) VALUES ('", B2,"', 2, true, true);")</f>
        <v>INSERT INTO fisc_config_web_service(sigla_estado, ambiente, transmissao_sincrona, nfe_nfce) VALUES ('AM', 2, true, true);</v>
      </c>
    </row>
    <row r="3" spans="2:6" ht="15.75" thickBot="1" x14ac:dyDescent="0.3">
      <c r="B3" s="1" t="s">
        <v>0</v>
      </c>
      <c r="C3" s="1" t="s">
        <v>1</v>
      </c>
      <c r="D3" s="1" t="s">
        <v>2</v>
      </c>
      <c r="F3" t="str">
        <f xml:space="preserve"> CONCATENATE("INSERT INTO fisc_config_web_service_endereco(id_fisc_config_web_service, servico, versao, url) VALUES ((SELECT id_fisc_config_web_service FROM fisc_config_web_service WHERE sigla_estado = '", $B$2,"' AND nfe_nfce = true AND ambiente = ", $C$1, "), '", B3, "', '", C3, "', '", D3,"');")</f>
        <v>INSERT INTO fisc_config_web_service_endereco(id_fisc_config_web_service, servico, versao, url) VALUES ((SELECT id_fisc_config_web_service FROM fisc_config_web_service WHERE sigla_estado = 'AM' AND nfe_nfce = true AND ambiente = 2), 'RecepcaoEvento', '1.00', 'https://homnfe.sefaz.am.gov.br/services2/services/RecepcaoEvento');</v>
      </c>
    </row>
    <row r="4" spans="2:6" ht="15.75" thickBot="1" x14ac:dyDescent="0.3">
      <c r="B4" s="2" t="s">
        <v>3</v>
      </c>
      <c r="C4" s="2" t="s">
        <v>4</v>
      </c>
      <c r="D4" s="2" t="s">
        <v>5</v>
      </c>
      <c r="F4" t="str">
        <f t="shared" ref="F4:F11" si="0" xml:space="preserve"> CONCATENATE("INSERT INTO fisc_config_web_service_endereco(id_fisc_config_web_service, servico, versao, url) VALUES ((SELECT id_fisc_config_web_service FROM fisc_config_web_service WHERE sigla_estado = '", $B$2,"' AND nfe_nfce = true AND ambiente = ", $C$1, "), '", B4, "', '", C4, "', '", D4,"');")</f>
        <v>INSERT INTO fisc_config_web_service_endereco(id_fisc_config_web_service, servico, versao, url) VALUES ((SELECT id_fisc_config_web_service FROM fisc_config_web_service WHERE sigla_estado = 'AM' AND nfe_nfce = true AND ambiente = 2), 'NfeRecepcao', '2.00', 'https://homnfe.sefaz.am.gov.br/services2/services/NfeRecepcao2');</v>
      </c>
    </row>
    <row r="5" spans="2:6" ht="15.75" thickBot="1" x14ac:dyDescent="0.3">
      <c r="B5" s="1" t="s">
        <v>6</v>
      </c>
      <c r="C5" s="1" t="s">
        <v>4</v>
      </c>
      <c r="D5" s="1" t="s">
        <v>7</v>
      </c>
      <c r="F5" t="str">
        <f t="shared" si="0"/>
        <v>INSERT INTO fisc_config_web_service_endereco(id_fisc_config_web_service, servico, versao, url) VALUES ((SELECT id_fisc_config_web_service FROM fisc_config_web_service WHERE sigla_estado = 'AM' AND nfe_nfce = true AND ambiente = 2), 'NfeRetRecepcao', '2.00', 'https://homnfe.sefaz.am.gov.br/services2/services/NfeRetRecepcao2');</v>
      </c>
    </row>
    <row r="6" spans="2:6" ht="15.75" thickBot="1" x14ac:dyDescent="0.3">
      <c r="B6" s="2" t="s">
        <v>8</v>
      </c>
      <c r="C6" s="2" t="s">
        <v>28</v>
      </c>
      <c r="D6" s="2" t="s">
        <v>9</v>
      </c>
      <c r="F6" t="str">
        <f t="shared" si="0"/>
        <v>INSERT INTO fisc_config_web_service_endereco(id_fisc_config_web_service, servico, versao, url) VALUES ((SELECT id_fisc_config_web_service FROM fisc_config_web_service WHERE sigla_estado = 'AM' AND nfe_nfce = true AND ambiente = 2), 'NfeInutilizacao', '2.00 / 3.10', 'https://homnfe.sefaz.am.gov.br/services2/services/NfeInutilizacao2');</v>
      </c>
    </row>
    <row r="7" spans="2:6" ht="15.75" thickBot="1" x14ac:dyDescent="0.3">
      <c r="B7" s="1" t="s">
        <v>10</v>
      </c>
      <c r="C7" s="1" t="s">
        <v>28</v>
      </c>
      <c r="D7" s="1" t="s">
        <v>11</v>
      </c>
      <c r="F7" t="str">
        <f t="shared" si="0"/>
        <v>INSERT INTO fisc_config_web_service_endereco(id_fisc_config_web_service, servico, versao, url) VALUES ((SELECT id_fisc_config_web_service FROM fisc_config_web_service WHERE sigla_estado = 'AM' AND nfe_nfce = true AND ambiente = 2), 'NfeConsultaProtocolo', '2.00 / 3.10', 'https://homnfe.sefaz.am.gov.br/services2/services/NfeConsulta2');</v>
      </c>
    </row>
    <row r="8" spans="2:6" ht="15.75" thickBot="1" x14ac:dyDescent="0.3">
      <c r="B8" s="2" t="s">
        <v>12</v>
      </c>
      <c r="C8" s="2" t="s">
        <v>28</v>
      </c>
      <c r="D8" s="2" t="s">
        <v>13</v>
      </c>
      <c r="F8" t="str">
        <f t="shared" si="0"/>
        <v>INSERT INTO fisc_config_web_service_endereco(id_fisc_config_web_service, servico, versao, url) VALUES ((SELECT id_fisc_config_web_service FROM fisc_config_web_service WHERE sigla_estado = 'AM' AND nfe_nfce = true AND ambiente = 2), 'NfeStatusServico', '2.00 / 3.10', 'https://homnfe.sefaz.am.gov.br/services2/services/NfeStatusServico2');</v>
      </c>
    </row>
    <row r="9" spans="2:6" ht="15.75" thickBot="1" x14ac:dyDescent="0.3">
      <c r="B9" s="1" t="s">
        <v>14</v>
      </c>
      <c r="C9" s="1" t="s">
        <v>28</v>
      </c>
      <c r="D9" s="1" t="s">
        <v>15</v>
      </c>
      <c r="F9" t="str">
        <f t="shared" si="0"/>
        <v>INSERT INTO fisc_config_web_service_endereco(id_fisc_config_web_service, servico, versao, url) VALUES ((SELECT id_fisc_config_web_service FROM fisc_config_web_service WHERE sigla_estado = 'AM' AND nfe_nfce = true AND ambiente = 2), 'NfeConsultaCadastro', '2.00 / 3.10', 'https://homnfe.sefaz.am.gov.br/services2/services/cadconsultacadastro2');</v>
      </c>
    </row>
    <row r="10" spans="2:6" ht="15.75" thickBot="1" x14ac:dyDescent="0.3">
      <c r="B10" s="2" t="s">
        <v>16</v>
      </c>
      <c r="C10" s="2" t="s">
        <v>17</v>
      </c>
      <c r="D10" s="2" t="s">
        <v>18</v>
      </c>
      <c r="F10" t="str">
        <f t="shared" si="0"/>
        <v>INSERT INTO fisc_config_web_service_endereco(id_fisc_config_web_service, servico, versao, url) VALUES ((SELECT id_fisc_config_web_service FROM fisc_config_web_service WHERE sigla_estado = 'AM' AND nfe_nfce = true AND ambiente = 2), 'NFeAutorizacao', '3.10', 'https://homnfe.sefaz.am.gov.br/services2/services/NfeAutorizacao');</v>
      </c>
    </row>
    <row r="11" spans="2:6" ht="15.75" thickBot="1" x14ac:dyDescent="0.3">
      <c r="B11" s="1" t="s">
        <v>19</v>
      </c>
      <c r="C11" s="1" t="s">
        <v>17</v>
      </c>
      <c r="D11" s="1" t="s">
        <v>20</v>
      </c>
      <c r="F11" t="str">
        <f t="shared" si="0"/>
        <v>INSERT INTO fisc_config_web_service_endereco(id_fisc_config_web_service, servico, versao, url) VALUES ((SELECT id_fisc_config_web_service FROM fisc_config_web_service WHERE sigla_estado = 'AM' AND nfe_nfce = true AND ambiente = 2), 'NFeRetAutorizacao', '3.10', 'https://homnfe.sefaz.am.gov.br/services2/services/NfeRetAutorizacao');</v>
      </c>
    </row>
    <row r="12" spans="2:6" ht="21.75" thickBot="1" x14ac:dyDescent="0.4">
      <c r="B12" s="3" t="s">
        <v>22</v>
      </c>
      <c r="F12" s="17" t="str">
        <f>CONCATENATE("INSERT INTO fisc_config_web_service(sigla_estado, ambiente, transmissao_sincrona, nfe_nfce) VALUES ('", B12,"', 2, true, true);")</f>
        <v>INSERT INTO fisc_config_web_service(sigla_estado, ambiente, transmissao_sincrona, nfe_nfce) VALUES ('BA', 2, true, true);</v>
      </c>
    </row>
    <row r="13" spans="2:6" ht="15.75" thickBot="1" x14ac:dyDescent="0.3">
      <c r="B13" s="1" t="s">
        <v>3</v>
      </c>
      <c r="C13" s="1" t="s">
        <v>4</v>
      </c>
      <c r="D13" s="1" t="s">
        <v>23</v>
      </c>
      <c r="F13" t="str">
        <f xml:space="preserve"> CONCATENATE("INSERT INTO fisc_config_web_service_endereco(id_fisc_config_web_service, servico, versao, url) VALUES ((SELECT id_fisc_config_web_service FROM fisc_config_web_service WHERE sigla_estado = '", $B$12,"' AND nfe_nfce = true AND ambiente = ", $C$1, "), '", B13, "', '", C13, "', '", D13,"');")</f>
        <v>INSERT INTO fisc_config_web_service_endereco(id_fisc_config_web_service, servico, versao, url) VALUES ((SELECT id_fisc_config_web_service FROM fisc_config_web_service WHERE sigla_estado = 'BA' AND nfe_nfce = true AND ambiente = 2), 'NfeRecepcao', '2.00', 'https://hnfe.sefaz.ba.gov.br/webservices/nfenw/NfeRecepcao2.asmx');</v>
      </c>
    </row>
    <row r="14" spans="2:6" ht="15.75" thickBot="1" x14ac:dyDescent="0.3">
      <c r="B14" s="2" t="s">
        <v>6</v>
      </c>
      <c r="C14" s="2" t="s">
        <v>4</v>
      </c>
      <c r="D14" s="2" t="s">
        <v>24</v>
      </c>
      <c r="F14" t="str">
        <f t="shared" ref="F14:F24" si="1" xml:space="preserve"> CONCATENATE("INSERT INTO fisc_config_web_service_endereco(id_fisc_config_web_service, servico, versao, url) VALUES ((SELECT id_fisc_config_web_service FROM fisc_config_web_service WHERE sigla_estado = '", $B$12,"' AND nfe_nfce = true AND ambiente = ", $C$1, "), '", B14, "', '", C14, "', '", D14,"');")</f>
        <v>INSERT INTO fisc_config_web_service_endereco(id_fisc_config_web_service, servico, versao, url) VALUES ((SELECT id_fisc_config_web_service FROM fisc_config_web_service WHERE sigla_estado = 'BA' AND nfe_nfce = true AND ambiente = 2), 'NfeRetRecepcao', '2.00', 'https://hnfe.sefaz.ba.gov.br/webservices/nfenw/NfeRetRecepcao2.asmx');</v>
      </c>
    </row>
    <row r="15" spans="2:6" ht="15.75" thickBot="1" x14ac:dyDescent="0.3">
      <c r="B15" s="1" t="s">
        <v>8</v>
      </c>
      <c r="C15" s="1" t="s">
        <v>4</v>
      </c>
      <c r="D15" s="1" t="s">
        <v>25</v>
      </c>
      <c r="F15" t="str">
        <f t="shared" si="1"/>
        <v>INSERT INTO fisc_config_web_service_endereco(id_fisc_config_web_service, servico, versao, url) VALUES ((SELECT id_fisc_config_web_service FROM fisc_config_web_service WHERE sigla_estado = 'BA' AND nfe_nfce = true AND ambiente = 2), 'NfeInutilizacao', '2.00', 'https://hnfe.sefaz.ba.gov.br/webservices/nfenw/nfeinutilizacao2.asmx');</v>
      </c>
    </row>
    <row r="16" spans="2:6" ht="15.75" thickBot="1" x14ac:dyDescent="0.3">
      <c r="B16" s="2" t="s">
        <v>10</v>
      </c>
      <c r="C16" s="2" t="s">
        <v>4</v>
      </c>
      <c r="D16" s="2" t="s">
        <v>26</v>
      </c>
      <c r="F16" t="str">
        <f t="shared" si="1"/>
        <v>INSERT INTO fisc_config_web_service_endereco(id_fisc_config_web_service, servico, versao, url) VALUES ((SELECT id_fisc_config_web_service FROM fisc_config_web_service WHERE sigla_estado = 'BA' AND nfe_nfce = true AND ambiente = 2), 'NfeConsultaProtocolo', '2.00', 'https://hnfe.sefaz.ba.gov.br/webservices/nfenw/nfeconsulta2.asmx');</v>
      </c>
    </row>
    <row r="17" spans="2:6" ht="15.75" thickBot="1" x14ac:dyDescent="0.3">
      <c r="B17" s="1" t="s">
        <v>12</v>
      </c>
      <c r="C17" s="1" t="s">
        <v>4</v>
      </c>
      <c r="D17" s="1" t="s">
        <v>27</v>
      </c>
      <c r="F17" t="str">
        <f t="shared" si="1"/>
        <v>INSERT INTO fisc_config_web_service_endereco(id_fisc_config_web_service, servico, versao, url) VALUES ((SELECT id_fisc_config_web_service FROM fisc_config_web_service WHERE sigla_estado = 'BA' AND nfe_nfce = true AND ambiente = 2), 'NfeStatusServico', '2.00', 'https://hnfe.sefaz.ba.gov.br/webservices/nfenw/NfeStatusServico2.asmx');</v>
      </c>
    </row>
    <row r="18" spans="2:6" ht="15.75" thickBot="1" x14ac:dyDescent="0.3">
      <c r="B18" s="2" t="s">
        <v>14</v>
      </c>
      <c r="C18" s="2" t="s">
        <v>28</v>
      </c>
      <c r="D18" s="2" t="s">
        <v>29</v>
      </c>
      <c r="F18" t="str">
        <f t="shared" si="1"/>
        <v>INSERT INTO fisc_config_web_service_endereco(id_fisc_config_web_service, servico, versao, url) VALUES ((SELECT id_fisc_config_web_service FROM fisc_config_web_service WHERE sigla_estado = 'BA' AND nfe_nfce = true AND ambiente = 2), 'NfeConsultaCadastro', '2.00 / 3.10', 'https://hnfe.sefaz.ba.gov.br/webservices/nfenw/CadConsultaCadastro2.asmx');</v>
      </c>
    </row>
    <row r="19" spans="2:6" ht="15.75" thickBot="1" x14ac:dyDescent="0.3">
      <c r="B19" s="1" t="s">
        <v>0</v>
      </c>
      <c r="C19" s="1" t="s">
        <v>28</v>
      </c>
      <c r="D19" s="1" t="s">
        <v>30</v>
      </c>
      <c r="F19" t="str">
        <f t="shared" si="1"/>
        <v>INSERT INTO fisc_config_web_service_endereco(id_fisc_config_web_service, servico, versao, url) VALUES ((SELECT id_fisc_config_web_service FROM fisc_config_web_service WHERE sigla_estado = 'BA' AND nfe_nfce = true AND ambiente = 2), 'RecepcaoEvento', '2.00 / 3.10', 'https://hnfe.sefaz.ba.gov.br/webservices/sre/recepcaoevento.asmx');</v>
      </c>
    </row>
    <row r="20" spans="2:6" ht="15.75" thickBot="1" x14ac:dyDescent="0.3">
      <c r="B20" s="2" t="s">
        <v>8</v>
      </c>
      <c r="C20" s="2" t="s">
        <v>17</v>
      </c>
      <c r="D20" s="2" t="s">
        <v>31</v>
      </c>
      <c r="F20" t="str">
        <f t="shared" si="1"/>
        <v>INSERT INTO fisc_config_web_service_endereco(id_fisc_config_web_service, servico, versao, url) VALUES ((SELECT id_fisc_config_web_service FROM fisc_config_web_service WHERE sigla_estado = 'BA' AND nfe_nfce = true AND ambiente = 2), 'NfeInutilizacao', '3.10', 'https://hnfe.sefaz.ba.gov.br/webservices/NfeInutilizacao/NfeInutilizacao.asmx');</v>
      </c>
    </row>
    <row r="21" spans="2:6" ht="15.75" thickBot="1" x14ac:dyDescent="0.3">
      <c r="B21" s="1" t="s">
        <v>10</v>
      </c>
      <c r="C21" s="1" t="s">
        <v>17</v>
      </c>
      <c r="D21" s="1" t="s">
        <v>32</v>
      </c>
      <c r="F21" t="str">
        <f t="shared" si="1"/>
        <v>INSERT INTO fisc_config_web_service_endereco(id_fisc_config_web_service, servico, versao, url) VALUES ((SELECT id_fisc_config_web_service FROM fisc_config_web_service WHERE sigla_estado = 'BA' AND nfe_nfce = true AND ambiente = 2), 'NfeConsultaProtocolo', '3.10', 'https://hnfe.sefaz.ba.gov.br/webservices/NfeConsulta/NfeConsulta.asmx');</v>
      </c>
    </row>
    <row r="22" spans="2:6" ht="15.75" thickBot="1" x14ac:dyDescent="0.3">
      <c r="B22" s="2" t="s">
        <v>12</v>
      </c>
      <c r="C22" s="2" t="s">
        <v>17</v>
      </c>
      <c r="D22" s="2" t="s">
        <v>33</v>
      </c>
      <c r="F22" t="str">
        <f t="shared" si="1"/>
        <v>INSERT INTO fisc_config_web_service_endereco(id_fisc_config_web_service, servico, versao, url) VALUES ((SELECT id_fisc_config_web_service FROM fisc_config_web_service WHERE sigla_estado = 'BA' AND nfe_nfce = true AND ambiente = 2), 'NfeStatusServico', '3.10', 'https://hnfe.sefaz.ba.gov.br/webservices/NfeStatusServico/NfeStatusServico.asmx');</v>
      </c>
    </row>
    <row r="23" spans="2:6" ht="15.75" thickBot="1" x14ac:dyDescent="0.3">
      <c r="B23" s="1" t="s">
        <v>16</v>
      </c>
      <c r="C23" s="1" t="s">
        <v>17</v>
      </c>
      <c r="D23" s="1" t="s">
        <v>34</v>
      </c>
      <c r="F23" t="str">
        <f t="shared" si="1"/>
        <v>INSERT INTO fisc_config_web_service_endereco(id_fisc_config_web_service, servico, versao, url) VALUES ((SELECT id_fisc_config_web_service FROM fisc_config_web_service WHERE sigla_estado = 'BA' AND nfe_nfce = true AND ambiente = 2), 'NFeAutorizacao', '3.10', 'https://hnfe.sefaz.ba.gov.br/webservices/NfeAutorizacao/NfeAutorizacao.asmx');</v>
      </c>
    </row>
    <row r="24" spans="2:6" ht="15.75" thickBot="1" x14ac:dyDescent="0.3">
      <c r="B24" s="2" t="s">
        <v>19</v>
      </c>
      <c r="C24" s="2" t="s">
        <v>17</v>
      </c>
      <c r="D24" s="2" t="s">
        <v>35</v>
      </c>
      <c r="F24" t="str">
        <f t="shared" si="1"/>
        <v>INSERT INTO fisc_config_web_service_endereco(id_fisc_config_web_service, servico, versao, url) VALUES ((SELECT id_fisc_config_web_service FROM fisc_config_web_service WHERE sigla_estado = 'BA' AND nfe_nfce = true AND ambiente = 2), 'NFeRetAutorizacao', '3.10', 'https://hnfe.sefaz.ba.gov.br/webservices/NfeRetAutorizacao/NfeRetAutorizacao.asmx');</v>
      </c>
    </row>
    <row r="25" spans="2:6" ht="21.75" thickBot="1" x14ac:dyDescent="0.4">
      <c r="B25" s="3" t="s">
        <v>36</v>
      </c>
      <c r="F25" s="17" t="str">
        <f>CONCATENATE("INSERT INTO fisc_config_web_service(sigla_estado, ambiente, transmissao_sincrona, nfe_nfce) VALUES ('", B25,"', 2, true,true);")</f>
        <v>INSERT INTO fisc_config_web_service(sigla_estado, ambiente, transmissao_sincrona, nfe_nfce) VALUES ('CE', 2, true,true);</v>
      </c>
    </row>
    <row r="26" spans="2:6" ht="15.75" thickBot="1" x14ac:dyDescent="0.3">
      <c r="B26" s="1" t="s">
        <v>0</v>
      </c>
      <c r="C26" s="1" t="s">
        <v>1</v>
      </c>
      <c r="D26" s="1" t="s">
        <v>37</v>
      </c>
      <c r="F26" t="str">
        <f xml:space="preserve"> CONCATENATE("INSERT INTO fisc_config_web_service_endereco(id_fisc_config_web_service, servico, versao, url) VALUES ((SELECT id_fisc_config_web_service FROM fisc_config_web_service WHERE sigla_estado = '", $B$25,"' AND nfe_nfce = true AND ambiente = ", $C$1, "), '", B26, "', '", C26, "', '", D26,"');")</f>
        <v>INSERT INTO fisc_config_web_service_endereco(id_fisc_config_web_service, servico, versao, url) VALUES ((SELECT id_fisc_config_web_service FROM fisc_config_web_service WHERE sigla_estado = 'CE' AND nfe_nfce = true AND ambiente = 2), 'RecepcaoEvento', '1.00', 'https://nfeh.sefaz.ce.gov.br/nfe2/services/RecepcaoEvento?wsdl');</v>
      </c>
    </row>
    <row r="27" spans="2:6" ht="15.75" thickBot="1" x14ac:dyDescent="0.3">
      <c r="B27" s="2" t="s">
        <v>3</v>
      </c>
      <c r="C27" s="2" t="s">
        <v>4</v>
      </c>
      <c r="D27" s="2" t="s">
        <v>38</v>
      </c>
      <c r="F27" t="str">
        <f t="shared" ref="F27:F35" si="2" xml:space="preserve"> CONCATENATE("INSERT INTO fisc_config_web_service_endereco(id_fisc_config_web_service, servico, versao, url) VALUES ((SELECT id_fisc_config_web_service FROM fisc_config_web_service WHERE sigla_estado = '", $B$25,"' AND nfe_nfce = true AND ambiente = ", $C$1, "), '", B27, "', '", C27, "', '", D27,"');")</f>
        <v>INSERT INTO fisc_config_web_service_endereco(id_fisc_config_web_service, servico, versao, url) VALUES ((SELECT id_fisc_config_web_service FROM fisc_config_web_service WHERE sigla_estado = 'CE' AND nfe_nfce = true AND ambiente = 2), 'NfeRecepcao', '2.00', 'https://nfeh.sefaz.ce.gov.br/nfe2/services/NfeRecepcao2?wsdl');</v>
      </c>
    </row>
    <row r="28" spans="2:6" ht="15.75" thickBot="1" x14ac:dyDescent="0.3">
      <c r="B28" s="1" t="s">
        <v>6</v>
      </c>
      <c r="C28" s="1" t="s">
        <v>4</v>
      </c>
      <c r="D28" s="1" t="s">
        <v>39</v>
      </c>
      <c r="F28" t="str">
        <f t="shared" si="2"/>
        <v>INSERT INTO fisc_config_web_service_endereco(id_fisc_config_web_service, servico, versao, url) VALUES ((SELECT id_fisc_config_web_service FROM fisc_config_web_service WHERE sigla_estado = 'CE' AND nfe_nfce = true AND ambiente = 2), 'NfeRetRecepcao', '2.00', 'https://nfeh.sefaz.ce.gov.br/nfe2/services/NfeRetRecepcao2?wsdl');</v>
      </c>
    </row>
    <row r="29" spans="2:6" ht="15.75" thickBot="1" x14ac:dyDescent="0.3">
      <c r="B29" s="2" t="s">
        <v>8</v>
      </c>
      <c r="C29" s="2" t="s">
        <v>28</v>
      </c>
      <c r="D29" s="2" t="s">
        <v>40</v>
      </c>
      <c r="F29" t="str">
        <f t="shared" si="2"/>
        <v>INSERT INTO fisc_config_web_service_endereco(id_fisc_config_web_service, servico, versao, url) VALUES ((SELECT id_fisc_config_web_service FROM fisc_config_web_service WHERE sigla_estado = 'CE' AND nfe_nfce = true AND ambiente = 2), 'NfeInutilizacao', '2.00 / 3.10', 'https://nfeh.sefaz.ce.gov.br/nfe2/services/NfeInutilizacao2?wsdl');</v>
      </c>
    </row>
    <row r="30" spans="2:6" ht="15.75" thickBot="1" x14ac:dyDescent="0.3">
      <c r="B30" s="1" t="s">
        <v>10</v>
      </c>
      <c r="C30" s="1" t="s">
        <v>28</v>
      </c>
      <c r="D30" s="1" t="s">
        <v>41</v>
      </c>
      <c r="F30" t="str">
        <f t="shared" si="2"/>
        <v>INSERT INTO fisc_config_web_service_endereco(id_fisc_config_web_service, servico, versao, url) VALUES ((SELECT id_fisc_config_web_service FROM fisc_config_web_service WHERE sigla_estado = 'CE' AND nfe_nfce = true AND ambiente = 2), 'NfeConsultaProtocolo', '2.00 / 3.10', 'https://nfeh.sefaz.ce.gov.br/nfe2/services/NfeConsulta2?wsdl');</v>
      </c>
    </row>
    <row r="31" spans="2:6" ht="15.75" thickBot="1" x14ac:dyDescent="0.3">
      <c r="B31" s="2" t="s">
        <v>12</v>
      </c>
      <c r="C31" s="2" t="s">
        <v>28</v>
      </c>
      <c r="D31" s="2" t="s">
        <v>42</v>
      </c>
      <c r="F31" t="str">
        <f t="shared" si="2"/>
        <v>INSERT INTO fisc_config_web_service_endereco(id_fisc_config_web_service, servico, versao, url) VALUES ((SELECT id_fisc_config_web_service FROM fisc_config_web_service WHERE sigla_estado = 'CE' AND nfe_nfce = true AND ambiente = 2), 'NfeStatusServico', '2.00 / 3.10', 'https://nfeh.sefaz.ce.gov.br/nfe2/services/NfeStatusServico2?wsdl');</v>
      </c>
    </row>
    <row r="32" spans="2:6" ht="15.75" thickBot="1" x14ac:dyDescent="0.3">
      <c r="B32" s="1" t="s">
        <v>14</v>
      </c>
      <c r="C32" s="1" t="s">
        <v>28</v>
      </c>
      <c r="D32" s="1" t="s">
        <v>43</v>
      </c>
      <c r="F32" t="str">
        <f t="shared" si="2"/>
        <v>INSERT INTO fisc_config_web_service_endereco(id_fisc_config_web_service, servico, versao, url) VALUES ((SELECT id_fisc_config_web_service FROM fisc_config_web_service WHERE sigla_estado = 'CE' AND nfe_nfce = true AND ambiente = 2), 'NfeConsultaCadastro', '2.00 / 3.10', 'https://nfeh.sefaz.ce.gov.br/nfe2/services/CadConsultaCadastro2?wsdl');</v>
      </c>
    </row>
    <row r="33" spans="2:6" ht="15.75" thickBot="1" x14ac:dyDescent="0.3">
      <c r="B33" s="2" t="s">
        <v>44</v>
      </c>
      <c r="C33" s="2" t="s">
        <v>28</v>
      </c>
      <c r="D33" s="2" t="s">
        <v>45</v>
      </c>
      <c r="F33" t="str">
        <f t="shared" si="2"/>
        <v>INSERT INTO fisc_config_web_service_endereco(id_fisc_config_web_service, servico, versao, url) VALUES ((SELECT id_fisc_config_web_service FROM fisc_config_web_service WHERE sigla_estado = 'CE' AND nfe_nfce = true AND ambiente = 2), 'NfeDownloadNF', '2.00 / 3.10', 'https://nfeh.sefaz.ce.gov.br/nfe2/services/NfeDownloadNF?wsdl');</v>
      </c>
    </row>
    <row r="34" spans="2:6" ht="15.75" thickBot="1" x14ac:dyDescent="0.3">
      <c r="B34" s="1" t="s">
        <v>16</v>
      </c>
      <c r="C34" s="1" t="s">
        <v>17</v>
      </c>
      <c r="D34" s="1" t="s">
        <v>46</v>
      </c>
      <c r="F34" t="str">
        <f t="shared" si="2"/>
        <v>INSERT INTO fisc_config_web_service_endereco(id_fisc_config_web_service, servico, versao, url) VALUES ((SELECT id_fisc_config_web_service FROM fisc_config_web_service WHERE sigla_estado = 'CE' AND nfe_nfce = true AND ambiente = 2), 'NFeAutorizacao', '3.10', 'https://nfeh.sefaz.ce.gov.br/nfe2/services/NfeAutorizacao?wsdl');</v>
      </c>
    </row>
    <row r="35" spans="2:6" ht="15.75" thickBot="1" x14ac:dyDescent="0.3">
      <c r="B35" s="2" t="s">
        <v>19</v>
      </c>
      <c r="C35" s="2" t="s">
        <v>17</v>
      </c>
      <c r="D35" s="2" t="s">
        <v>47</v>
      </c>
      <c r="F35" t="str">
        <f t="shared" si="2"/>
        <v>INSERT INTO fisc_config_web_service_endereco(id_fisc_config_web_service, servico, versao, url) VALUES ((SELECT id_fisc_config_web_service FROM fisc_config_web_service WHERE sigla_estado = 'CE' AND nfe_nfce = true AND ambiente = 2), 'NFeRetAutorizacao', '3.10', 'https://nfeh.sefaz.ce.gov.br/nfe2/services/NfeRetAutorizacao?wsdl');</v>
      </c>
    </row>
    <row r="36" spans="2:6" ht="21.75" thickBot="1" x14ac:dyDescent="0.4">
      <c r="B36" s="3" t="s">
        <v>48</v>
      </c>
      <c r="F36" s="17" t="str">
        <f>CONCATENATE("INSERT INTO fisc_config_web_service(sigla_estado, ambiente, transmissao_sincrona, nfe_nfce) VALUES ('", B36,"', 2, true, true);")</f>
        <v>INSERT INTO fisc_config_web_service(sigla_estado, ambiente, transmissao_sincrona, nfe_nfce) VALUES ('GO', 2, true, true);</v>
      </c>
    </row>
    <row r="37" spans="2:6" ht="15.75" thickBot="1" x14ac:dyDescent="0.3">
      <c r="B37" s="1" t="s">
        <v>0</v>
      </c>
      <c r="C37" s="1" t="s">
        <v>1</v>
      </c>
      <c r="D37" s="1" t="s">
        <v>49</v>
      </c>
      <c r="F37" t="str">
        <f xml:space="preserve"> CONCATENATE("INSERT INTO fisc_config_web_service_endereco(id_fisc_config_web_service, servico, versao, url) VALUES ((SELECT id_fisc_config_web_service FROM fisc_config_web_service WHERE sigla_estado = '", $B$36,"' AND nfe_nfce = true AND ambiente = ", $C$1, "), '", B37, "', '", C37, "', '", D37,"');")</f>
        <v>INSERT INTO fisc_config_web_service_endereco(id_fisc_config_web_service, servico, versao, url) VALUES ((SELECT id_fisc_config_web_service FROM fisc_config_web_service WHERE sigla_estado = 'GO' AND nfe_nfce = true AND ambiente = 2), 'RecepcaoEvento', '1.00', 'https://homolog.sefaz.go.gov.br/nfe/services/v2/RecepcaoEvento?wsdl');</v>
      </c>
    </row>
    <row r="38" spans="2:6" ht="15.75" thickBot="1" x14ac:dyDescent="0.3">
      <c r="B38" s="2" t="s">
        <v>3</v>
      </c>
      <c r="C38" s="2" t="s">
        <v>4</v>
      </c>
      <c r="D38" s="2" t="s">
        <v>50</v>
      </c>
      <c r="F38" t="str">
        <f t="shared" ref="F38:F45" si="3" xml:space="preserve"> CONCATENATE("INSERT INTO fisc_config_web_service_endereco(id_fisc_config_web_service, servico, versao, url) VALUES ((SELECT id_fisc_config_web_service FROM fisc_config_web_service WHERE sigla_estado = '", $B$36,"' AND nfe_nfce = true AND ambiente = ", $C$1, "), '", B38, "', '", C38, "', '", D38,"');")</f>
        <v>INSERT INTO fisc_config_web_service_endereco(id_fisc_config_web_service, servico, versao, url) VALUES ((SELECT id_fisc_config_web_service FROM fisc_config_web_service WHERE sigla_estado = 'GO' AND nfe_nfce = true AND ambiente = 2), 'NfeRecepcao', '2.00', 'https://homolog.sefaz.go.gov.br/nfe/services/v2/NfeRecepcao2?wsdl');</v>
      </c>
    </row>
    <row r="39" spans="2:6" ht="15.75" thickBot="1" x14ac:dyDescent="0.3">
      <c r="B39" s="1" t="s">
        <v>6</v>
      </c>
      <c r="C39" s="1" t="s">
        <v>4</v>
      </c>
      <c r="D39" s="1" t="s">
        <v>51</v>
      </c>
      <c r="F39" t="str">
        <f t="shared" si="3"/>
        <v>INSERT INTO fisc_config_web_service_endereco(id_fisc_config_web_service, servico, versao, url) VALUES ((SELECT id_fisc_config_web_service FROM fisc_config_web_service WHERE sigla_estado = 'GO' AND nfe_nfce = true AND ambiente = 2), 'NfeRetRecepcao', '2.00', 'https://homolog.sefaz.go.gov.br/nfe/services/v2/NfeRetRecepcao2?wsdl');</v>
      </c>
    </row>
    <row r="40" spans="2:6" ht="15.75" thickBot="1" x14ac:dyDescent="0.3">
      <c r="B40" s="2" t="s">
        <v>8</v>
      </c>
      <c r="C40" s="2" t="s">
        <v>28</v>
      </c>
      <c r="D40" s="2" t="s">
        <v>52</v>
      </c>
      <c r="F40" t="str">
        <f t="shared" si="3"/>
        <v>INSERT INTO fisc_config_web_service_endereco(id_fisc_config_web_service, servico, versao, url) VALUES ((SELECT id_fisc_config_web_service FROM fisc_config_web_service WHERE sigla_estado = 'GO' AND nfe_nfce = true AND ambiente = 2), 'NfeInutilizacao', '2.00 / 3.10', 'https://homolog.sefaz.go.gov.br/nfe/services/v2/NfeInutilizacao2?wsdl');</v>
      </c>
    </row>
    <row r="41" spans="2:6" ht="15.75" thickBot="1" x14ac:dyDescent="0.3">
      <c r="B41" s="1" t="s">
        <v>10</v>
      </c>
      <c r="C41" s="1" t="s">
        <v>28</v>
      </c>
      <c r="D41" s="1" t="s">
        <v>53</v>
      </c>
      <c r="F41" t="str">
        <f t="shared" si="3"/>
        <v>INSERT INTO fisc_config_web_service_endereco(id_fisc_config_web_service, servico, versao, url) VALUES ((SELECT id_fisc_config_web_service FROM fisc_config_web_service WHERE sigla_estado = 'GO' AND nfe_nfce = true AND ambiente = 2), 'NfeConsultaProtocolo', '2.00 / 3.10', 'https://homolog.sefaz.go.gov.br/nfe/services/v2/NfeConsulta2?wsdl');</v>
      </c>
    </row>
    <row r="42" spans="2:6" ht="15.75" thickBot="1" x14ac:dyDescent="0.3">
      <c r="B42" s="2" t="s">
        <v>12</v>
      </c>
      <c r="C42" s="2" t="s">
        <v>28</v>
      </c>
      <c r="D42" s="2" t="s">
        <v>54</v>
      </c>
      <c r="F42" t="str">
        <f t="shared" si="3"/>
        <v>INSERT INTO fisc_config_web_service_endereco(id_fisc_config_web_service, servico, versao, url) VALUES ((SELECT id_fisc_config_web_service FROM fisc_config_web_service WHERE sigla_estado = 'GO' AND nfe_nfce = true AND ambiente = 2), 'NfeStatusServico', '2.00 / 3.10', 'https://homolog.sefaz.go.gov.br/nfe/services/v2/NfeStatusServico2?wsdl');</v>
      </c>
    </row>
    <row r="43" spans="2:6" ht="15.75" thickBot="1" x14ac:dyDescent="0.3">
      <c r="B43" s="1" t="s">
        <v>14</v>
      </c>
      <c r="C43" s="1" t="s">
        <v>28</v>
      </c>
      <c r="D43" s="1" t="s">
        <v>55</v>
      </c>
      <c r="F43" t="str">
        <f t="shared" si="3"/>
        <v>INSERT INTO fisc_config_web_service_endereco(id_fisc_config_web_service, servico, versao, url) VALUES ((SELECT id_fisc_config_web_service FROM fisc_config_web_service WHERE sigla_estado = 'GO' AND nfe_nfce = true AND ambiente = 2), 'NfeConsultaCadastro', '2.00 / 3.10', 'https://homolog.sefaz.go.gov.br/nfe/services/v2/CadConsultaCadastro2?wsdl');</v>
      </c>
    </row>
    <row r="44" spans="2:6" ht="15.75" thickBot="1" x14ac:dyDescent="0.3">
      <c r="B44" s="2" t="s">
        <v>16</v>
      </c>
      <c r="C44" s="2" t="s">
        <v>17</v>
      </c>
      <c r="D44" s="2" t="s">
        <v>56</v>
      </c>
      <c r="F44" t="str">
        <f t="shared" si="3"/>
        <v>INSERT INTO fisc_config_web_service_endereco(id_fisc_config_web_service, servico, versao, url) VALUES ((SELECT id_fisc_config_web_service FROM fisc_config_web_service WHERE sigla_estado = 'GO' AND nfe_nfce = true AND ambiente = 2), 'NFeAutorizacao', '3.10', 'https://homolog.sefaz.go.gov.br/nfe/services/v2/NfeAutorizacao?wsdl');</v>
      </c>
    </row>
    <row r="45" spans="2:6" ht="15.75" thickBot="1" x14ac:dyDescent="0.3">
      <c r="B45" s="1" t="s">
        <v>19</v>
      </c>
      <c r="C45" s="1" t="s">
        <v>17</v>
      </c>
      <c r="D45" s="1" t="s">
        <v>57</v>
      </c>
      <c r="F45" t="str">
        <f t="shared" si="3"/>
        <v>INSERT INTO fisc_config_web_service_endereco(id_fisc_config_web_service, servico, versao, url) VALUES ((SELECT id_fisc_config_web_service FROM fisc_config_web_service WHERE sigla_estado = 'GO' AND nfe_nfce = true AND ambiente = 2), 'NFeRetAutorizacao', '3.10', 'https://homolog.sefaz.go.gov.br/nfe/services/v2/NfeRetAutorizacao?wsdl');</v>
      </c>
    </row>
    <row r="46" spans="2:6" ht="21.75" thickBot="1" x14ac:dyDescent="0.4">
      <c r="B46" s="3" t="s">
        <v>58</v>
      </c>
      <c r="F46" s="17" t="str">
        <f>CONCATENATE("INSERT INTO fisc_config_web_service(sigla_estado, ambiente, transmissao_sincrona, nfe_nfce) VALUES ('", B46,"', 2, true, true);")</f>
        <v>INSERT INTO fisc_config_web_service(sigla_estado, ambiente, transmissao_sincrona, nfe_nfce) VALUES ('MG', 2, true, true);</v>
      </c>
    </row>
    <row r="47" spans="2:6" ht="15.75" thickBot="1" x14ac:dyDescent="0.3">
      <c r="B47" s="1" t="s">
        <v>0</v>
      </c>
      <c r="C47" s="1" t="s">
        <v>1</v>
      </c>
      <c r="D47" s="1" t="s">
        <v>59</v>
      </c>
      <c r="F47" t="str">
        <f xml:space="preserve"> CONCATENATE("INSERT INTO fisc_config_web_service_endereco(id_fisc_config_web_service, servico, versao, url) VALUES ((SELECT id_fisc_config_web_service FROM fisc_config_web_service WHERE sigla_estado = '", $B$46,"' AND nfe_nfce = true AND ambiente = ", $C$1, "), '", B47, "', '", C47, "', '", D47,"');")</f>
        <v>INSERT INTO fisc_config_web_service_endereco(id_fisc_config_web_service, servico, versao, url) VALUES ((SELECT id_fisc_config_web_service FROM fisc_config_web_service WHERE sigla_estado = 'MG' AND nfe_nfce = true AND ambiente = 2), 'RecepcaoEvento', '1.00', 'https://hnfe.fazenda.mg.gov.br/nfe2/services/RecepcaoEvento');</v>
      </c>
    </row>
    <row r="48" spans="2:6" ht="15.75" thickBot="1" x14ac:dyDescent="0.3">
      <c r="B48" s="2" t="s">
        <v>3</v>
      </c>
      <c r="C48" s="2" t="s">
        <v>4</v>
      </c>
      <c r="D48" s="2" t="s">
        <v>60</v>
      </c>
      <c r="F48" t="str">
        <f t="shared" ref="F48:F55" si="4" xml:space="preserve"> CONCATENATE("INSERT INTO fisc_config_web_service_endereco(id_fisc_config_web_service, servico, versao, url) VALUES ((SELECT id_fisc_config_web_service FROM fisc_config_web_service WHERE sigla_estado = '", $B$46,"' AND nfe_nfce = true AND ambiente = ", $C$1, "), '", B48, "', '", C48, "', '", D48,"');")</f>
        <v>INSERT INTO fisc_config_web_service_endereco(id_fisc_config_web_service, servico, versao, url) VALUES ((SELECT id_fisc_config_web_service FROM fisc_config_web_service WHERE sigla_estado = 'MG' AND nfe_nfce = true AND ambiente = 2), 'NfeRecepcao', '2.00', 'https://hnfe.fazenda.mg.gov.br/nfe2/services/NfeRecepcao2');</v>
      </c>
    </row>
    <row r="49" spans="2:6" ht="15.75" thickBot="1" x14ac:dyDescent="0.3">
      <c r="B49" s="1" t="s">
        <v>6</v>
      </c>
      <c r="C49" s="1" t="s">
        <v>4</v>
      </c>
      <c r="D49" s="1" t="s">
        <v>61</v>
      </c>
      <c r="F49" t="str">
        <f t="shared" si="4"/>
        <v>INSERT INTO fisc_config_web_service_endereco(id_fisc_config_web_service, servico, versao, url) VALUES ((SELECT id_fisc_config_web_service FROM fisc_config_web_service WHERE sigla_estado = 'MG' AND nfe_nfce = true AND ambiente = 2), 'NfeRetRecepcao', '2.00', 'https://hnfe.fazenda.mg.gov.br/nfe2/services/NfeRetRecepcao2');</v>
      </c>
    </row>
    <row r="50" spans="2:6" ht="15.75" thickBot="1" x14ac:dyDescent="0.3">
      <c r="B50" s="2" t="s">
        <v>8</v>
      </c>
      <c r="C50" s="2" t="s">
        <v>28</v>
      </c>
      <c r="D50" s="2" t="s">
        <v>62</v>
      </c>
      <c r="F50" t="str">
        <f t="shared" si="4"/>
        <v>INSERT INTO fisc_config_web_service_endereco(id_fisc_config_web_service, servico, versao, url) VALUES ((SELECT id_fisc_config_web_service FROM fisc_config_web_service WHERE sigla_estado = 'MG' AND nfe_nfce = true AND ambiente = 2), 'NfeInutilizacao', '2.00 / 3.10', 'https://hnfe.fazenda.mg.gov.br/nfe2/services/NfeInutilizacao2');</v>
      </c>
    </row>
    <row r="51" spans="2:6" ht="15.75" thickBot="1" x14ac:dyDescent="0.3">
      <c r="B51" s="1" t="s">
        <v>10</v>
      </c>
      <c r="C51" s="1" t="s">
        <v>28</v>
      </c>
      <c r="D51" s="1" t="s">
        <v>63</v>
      </c>
      <c r="F51" t="str">
        <f t="shared" si="4"/>
        <v>INSERT INTO fisc_config_web_service_endereco(id_fisc_config_web_service, servico, versao, url) VALUES ((SELECT id_fisc_config_web_service FROM fisc_config_web_service WHERE sigla_estado = 'MG' AND nfe_nfce = true AND ambiente = 2), 'NfeConsultaProtocolo', '2.00 / 3.10', 'https://hnfe.fazenda.mg.gov.br/nfe2/services/NfeConsulta2');</v>
      </c>
    </row>
    <row r="52" spans="2:6" ht="15.75" thickBot="1" x14ac:dyDescent="0.3">
      <c r="B52" s="2" t="s">
        <v>12</v>
      </c>
      <c r="C52" s="2" t="s">
        <v>28</v>
      </c>
      <c r="D52" s="2" t="s">
        <v>64</v>
      </c>
      <c r="F52" t="str">
        <f t="shared" si="4"/>
        <v>INSERT INTO fisc_config_web_service_endereco(id_fisc_config_web_service, servico, versao, url) VALUES ((SELECT id_fisc_config_web_service FROM fisc_config_web_service WHERE sigla_estado = 'MG' AND nfe_nfce = true AND ambiente = 2), 'NfeStatusServico', '2.00 / 3.10', 'https://hnfe.fazenda.mg.gov.br/nfe2/services/NfeStatusServico2');</v>
      </c>
    </row>
    <row r="53" spans="2:6" ht="15.75" thickBot="1" x14ac:dyDescent="0.3">
      <c r="B53" s="1" t="s">
        <v>14</v>
      </c>
      <c r="C53" s="1" t="s">
        <v>28</v>
      </c>
      <c r="D53" s="1" t="s">
        <v>65</v>
      </c>
      <c r="F53" t="str">
        <f t="shared" si="4"/>
        <v>INSERT INTO fisc_config_web_service_endereco(id_fisc_config_web_service, servico, versao, url) VALUES ((SELECT id_fisc_config_web_service FROM fisc_config_web_service WHERE sigla_estado = 'MG' AND nfe_nfce = true AND ambiente = 2), 'NfeConsultaCadastro', '2.00 / 3.10', 'https://hnfe.fazenda.mg.gov.br/nfe2/services/cadconsultacadastro2');</v>
      </c>
    </row>
    <row r="54" spans="2:6" ht="15.75" thickBot="1" x14ac:dyDescent="0.3">
      <c r="B54" s="2" t="s">
        <v>16</v>
      </c>
      <c r="C54" s="2" t="s">
        <v>17</v>
      </c>
      <c r="D54" s="2" t="s">
        <v>66</v>
      </c>
      <c r="F54" t="str">
        <f t="shared" si="4"/>
        <v>INSERT INTO fisc_config_web_service_endereco(id_fisc_config_web_service, servico, versao, url) VALUES ((SELECT id_fisc_config_web_service FROM fisc_config_web_service WHERE sigla_estado = 'MG' AND nfe_nfce = true AND ambiente = 2), 'NFeAutorizacao', '3.10', 'https://hnfe.fazenda.mg.gov.br/nfe2/services/NfeAutorizacao');</v>
      </c>
    </row>
    <row r="55" spans="2:6" ht="15.75" thickBot="1" x14ac:dyDescent="0.3">
      <c r="B55" s="1" t="s">
        <v>19</v>
      </c>
      <c r="C55" s="1" t="s">
        <v>17</v>
      </c>
      <c r="D55" s="1" t="s">
        <v>67</v>
      </c>
      <c r="F55" t="str">
        <f t="shared" si="4"/>
        <v>INSERT INTO fisc_config_web_service_endereco(id_fisc_config_web_service, servico, versao, url) VALUES ((SELECT id_fisc_config_web_service FROM fisc_config_web_service WHERE sigla_estado = 'MG' AND nfe_nfce = true AND ambiente = 2), 'NFeRetAutorizacao', '3.10', 'https://hnfe.fazenda.mg.gov.br/nfe2/services/NfeRetAutorizacao');</v>
      </c>
    </row>
    <row r="56" spans="2:6" ht="21.75" thickBot="1" x14ac:dyDescent="0.4">
      <c r="B56" s="3" t="s">
        <v>68</v>
      </c>
      <c r="F56" s="17" t="str">
        <f>CONCATENATE("INSERT INTO fisc_config_web_service(sigla_estado, ambiente, transmissao_sincrona, nfe_nfce) VALUES ('", B56,"', 2, true, true);")</f>
        <v>INSERT INTO fisc_config_web_service(sigla_estado, ambiente, transmissao_sincrona, nfe_nfce) VALUES ('MA', 2, true, true);</v>
      </c>
    </row>
    <row r="57" spans="2:6" ht="15.75" thickBot="1" x14ac:dyDescent="0.3">
      <c r="B57" s="1" t="s">
        <v>14</v>
      </c>
      <c r="C57" s="1" t="s">
        <v>69</v>
      </c>
      <c r="D57" s="1" t="s">
        <v>70</v>
      </c>
      <c r="F57" t="str">
        <f xml:space="preserve"> CONCATENATE("INSERT INTO fisc_config_web_service_endereco(id_fisc_config_web_service, servico, versao, url) VALUES ((SELECT id_fisc_config_web_service FROM fisc_config_web_service WHERE sigla_estado = '", $B$56,"' AND nfe_nfce = true AND ambiente = ", $C$1, "), '", B57, "', '", C57, "', '", D57,"');")</f>
        <v>INSERT INTO fisc_config_web_service_endereco(id_fisc_config_web_service, servico, versao, url) VALUES ((SELECT id_fisc_config_web_service FROM fisc_config_web_service WHERE sigla_estado = 'MA' AND nfe_nfce = true AND ambiente = 2), 'NfeConsultaCadastro', '2.0', 'https://sistemas.sefaz.ma.gov.br/wscadastro/CadConsultaCadastro2?wsdl');</v>
      </c>
    </row>
    <row r="58" spans="2:6" ht="21.75" thickBot="1" x14ac:dyDescent="0.4">
      <c r="B58" s="3" t="s">
        <v>71</v>
      </c>
      <c r="F58" s="17" t="str">
        <f>CONCATENATE("INSERT INTO fisc_config_web_service(sigla_estado, ambiente, transmissao_sincrona, nfe_nfce) VALUES ('", B58,"', 2, true, true);")</f>
        <v>INSERT INTO fisc_config_web_service(sigla_estado, ambiente, transmissao_sincrona, nfe_nfce) VALUES ('MS', 2, true, true);</v>
      </c>
    </row>
    <row r="59" spans="2:6" ht="15.75" thickBot="1" x14ac:dyDescent="0.3">
      <c r="B59" s="1" t="s">
        <v>0</v>
      </c>
      <c r="C59" s="1" t="s">
        <v>1</v>
      </c>
      <c r="D59" s="1" t="s">
        <v>72</v>
      </c>
      <c r="F59" t="str">
        <f xml:space="preserve"> CONCATENATE("INSERT INTO fisc_config_web_service_endereco(id_fisc_config_web_service, servico, versao, url) VALUES ((SELECT id_fisc_config_web_service FROM fisc_config_web_service WHERE sigla_estado = '", $B$58,"' AND nfe_nfce = true AND ambiente = ", $C$1, "), '", B59, "', '", C59, "', '", D59,"');")</f>
        <v>INSERT INTO fisc_config_web_service_endereco(id_fisc_config_web_service, servico, versao, url) VALUES ((SELECT id_fisc_config_web_service FROM fisc_config_web_service WHERE sigla_estado = 'MS' AND nfe_nfce = true AND ambiente = 2), 'RecepcaoEvento', '1.00', 'https://homologacao.nfe.ms.gov.br/homologacao/services2/RecepcaoEvento');</v>
      </c>
    </row>
    <row r="60" spans="2:6" ht="15.75" thickBot="1" x14ac:dyDescent="0.3">
      <c r="B60" s="2" t="s">
        <v>3</v>
      </c>
      <c r="C60" s="2" t="s">
        <v>4</v>
      </c>
      <c r="D60" s="2" t="s">
        <v>73</v>
      </c>
      <c r="F60" t="str">
        <f t="shared" ref="F60:F67" si="5" xml:space="preserve"> CONCATENATE("INSERT INTO fisc_config_web_service_endereco(id_fisc_config_web_service, servico, versao, url) VALUES ((SELECT id_fisc_config_web_service FROM fisc_config_web_service WHERE sigla_estado = '", $B$58,"' AND nfe_nfce = true AND ambiente = ", $C$1, "), '", B60, "', '", C60, "', '", D60,"');")</f>
        <v>INSERT INTO fisc_config_web_service_endereco(id_fisc_config_web_service, servico, versao, url) VALUES ((SELECT id_fisc_config_web_service FROM fisc_config_web_service WHERE sigla_estado = 'MS' AND nfe_nfce = true AND ambiente = 2), 'NfeRecepcao', '2.00', 'https://homologacao.nfe.ms.gov.br/homologacao/services2/NfeRecepcao2');</v>
      </c>
    </row>
    <row r="61" spans="2:6" ht="15.75" thickBot="1" x14ac:dyDescent="0.3">
      <c r="B61" s="1" t="s">
        <v>6</v>
      </c>
      <c r="C61" s="1" t="s">
        <v>4</v>
      </c>
      <c r="D61" s="1" t="s">
        <v>74</v>
      </c>
      <c r="F61" t="str">
        <f t="shared" si="5"/>
        <v>INSERT INTO fisc_config_web_service_endereco(id_fisc_config_web_service, servico, versao, url) VALUES ((SELECT id_fisc_config_web_service FROM fisc_config_web_service WHERE sigla_estado = 'MS' AND nfe_nfce = true AND ambiente = 2), 'NfeRetRecepcao', '2.00', 'https://homologacao.nfe.ms.gov.br/homologacao/services2/NfeRetRecepcao2');</v>
      </c>
    </row>
    <row r="62" spans="2:6" ht="15.75" thickBot="1" x14ac:dyDescent="0.3">
      <c r="B62" s="2" t="s">
        <v>14</v>
      </c>
      <c r="C62" s="2" t="s">
        <v>4</v>
      </c>
      <c r="D62" s="2" t="s">
        <v>75</v>
      </c>
      <c r="F62" t="str">
        <f t="shared" si="5"/>
        <v>INSERT INTO fisc_config_web_service_endereco(id_fisc_config_web_service, servico, versao, url) VALUES ((SELECT id_fisc_config_web_service FROM fisc_config_web_service WHERE sigla_estado = 'MS' AND nfe_nfce = true AND ambiente = 2), 'NfeConsultaCadastro', '2.00', 'https://homologacao.nfe.ms.gov.br/homologacao/services2/CadConsultaCadastro2');</v>
      </c>
    </row>
    <row r="63" spans="2:6" ht="15.75" thickBot="1" x14ac:dyDescent="0.3">
      <c r="B63" s="1" t="s">
        <v>8</v>
      </c>
      <c r="C63" s="1" t="s">
        <v>28</v>
      </c>
      <c r="D63" s="1" t="s">
        <v>76</v>
      </c>
      <c r="F63" t="str">
        <f t="shared" si="5"/>
        <v>INSERT INTO fisc_config_web_service_endereco(id_fisc_config_web_service, servico, versao, url) VALUES ((SELECT id_fisc_config_web_service FROM fisc_config_web_service WHERE sigla_estado = 'MS' AND nfe_nfce = true AND ambiente = 2), 'NfeInutilizacao', '2.00 / 3.10', 'https://homologacao.nfe.ms.gov.br/homologacao/services2/NfeInutilizacao2');</v>
      </c>
    </row>
    <row r="64" spans="2:6" ht="15.75" thickBot="1" x14ac:dyDescent="0.3">
      <c r="B64" s="2" t="s">
        <v>10</v>
      </c>
      <c r="C64" s="2" t="s">
        <v>28</v>
      </c>
      <c r="D64" s="2" t="s">
        <v>77</v>
      </c>
      <c r="F64" t="str">
        <f t="shared" si="5"/>
        <v>INSERT INTO fisc_config_web_service_endereco(id_fisc_config_web_service, servico, versao, url) VALUES ((SELECT id_fisc_config_web_service FROM fisc_config_web_service WHERE sigla_estado = 'MS' AND nfe_nfce = true AND ambiente = 2), 'NfeConsultaProtocolo', '2.00 / 3.10', 'https://homologacao.nfe.ms.gov.br/homologacao/services2/NfeConsulta2');</v>
      </c>
    </row>
    <row r="65" spans="2:6" ht="15.75" thickBot="1" x14ac:dyDescent="0.3">
      <c r="B65" s="1" t="s">
        <v>12</v>
      </c>
      <c r="C65" s="1" t="s">
        <v>28</v>
      </c>
      <c r="D65" s="1" t="s">
        <v>78</v>
      </c>
      <c r="F65" t="str">
        <f t="shared" si="5"/>
        <v>INSERT INTO fisc_config_web_service_endereco(id_fisc_config_web_service, servico, versao, url) VALUES ((SELECT id_fisc_config_web_service FROM fisc_config_web_service WHERE sigla_estado = 'MS' AND nfe_nfce = true AND ambiente = 2), 'NfeStatusServico', '2.00 / 3.10', 'https://homologacao.nfe.ms.gov.br/homologacao/services2/NfeStatusServico2');</v>
      </c>
    </row>
    <row r="66" spans="2:6" ht="15.75" thickBot="1" x14ac:dyDescent="0.3">
      <c r="B66" s="2" t="s">
        <v>16</v>
      </c>
      <c r="C66" s="2" t="s">
        <v>17</v>
      </c>
      <c r="D66" s="2" t="s">
        <v>79</v>
      </c>
      <c r="F66" t="str">
        <f t="shared" si="5"/>
        <v>INSERT INTO fisc_config_web_service_endereco(id_fisc_config_web_service, servico, versao, url) VALUES ((SELECT id_fisc_config_web_service FROM fisc_config_web_service WHERE sigla_estado = 'MS' AND nfe_nfce = true AND ambiente = 2), 'NFeAutorizacao', '3.10', 'https://homologacao.nfe.ms.gov.br/homologacao/services2/NfeAutorizacao');</v>
      </c>
    </row>
    <row r="67" spans="2:6" ht="15.75" thickBot="1" x14ac:dyDescent="0.3">
      <c r="B67" s="1" t="s">
        <v>19</v>
      </c>
      <c r="C67" s="1" t="s">
        <v>17</v>
      </c>
      <c r="D67" s="1" t="s">
        <v>80</v>
      </c>
      <c r="F67" t="str">
        <f t="shared" si="5"/>
        <v>INSERT INTO fisc_config_web_service_endereco(id_fisc_config_web_service, servico, versao, url) VALUES ((SELECT id_fisc_config_web_service FROM fisc_config_web_service WHERE sigla_estado = 'MS' AND nfe_nfce = true AND ambiente = 2), 'NFeRetAutorizacao', '3.10', 'https://homologacao.nfe.ms.gov.br/homologacao/services2/NfeRetAutorizacao');</v>
      </c>
    </row>
    <row r="68" spans="2:6" ht="21.75" thickBot="1" x14ac:dyDescent="0.4">
      <c r="B68" s="3" t="s">
        <v>81</v>
      </c>
      <c r="F68" s="17" t="str">
        <f>CONCATENATE("INSERT INTO fisc_config_web_service(sigla_estado, ambiente, transmissao_sincrona, nfe_nfce) VALUES ('", B68,"', 2, true, true);")</f>
        <v>INSERT INTO fisc_config_web_service(sigla_estado, ambiente, transmissao_sincrona, nfe_nfce) VALUES ('MT', 2, true, true);</v>
      </c>
    </row>
    <row r="69" spans="2:6" ht="15.75" thickBot="1" x14ac:dyDescent="0.3">
      <c r="B69" s="1" t="s">
        <v>3</v>
      </c>
      <c r="C69" s="1" t="s">
        <v>4</v>
      </c>
      <c r="D69" s="1" t="s">
        <v>82</v>
      </c>
      <c r="F69" t="str">
        <f xml:space="preserve"> CONCATENATE("INSERT INTO fisc_config_web_service_endereco(id_fisc_config_web_service, servico, versao, url) VALUES ((SELECT id_fisc_config_web_service FROM fisc_config_web_service WHERE sigla_estado = '", $B$68,"' AND nfe_nfce = true AND ambiente = ", $C$1, "), '", B69, "', '", C69, "', '", D69,"');")</f>
        <v>INSERT INTO fisc_config_web_service_endereco(id_fisc_config_web_service, servico, versao, url) VALUES ((SELECT id_fisc_config_web_service FROM fisc_config_web_service WHERE sigla_estado = 'MT' AND nfe_nfce = true AND ambiente = 2), 'NfeRecepcao', '2.00', 'https://homologacao.sefaz.mt.gov.br/nfews/v2/services/NfeRecepcao2?wsdl');</v>
      </c>
    </row>
    <row r="70" spans="2:6" ht="15.75" thickBot="1" x14ac:dyDescent="0.3">
      <c r="B70" s="2" t="s">
        <v>6</v>
      </c>
      <c r="C70" s="2" t="s">
        <v>4</v>
      </c>
      <c r="D70" s="2" t="s">
        <v>83</v>
      </c>
      <c r="F70" t="str">
        <f t="shared" ref="F70:F77" si="6" xml:space="preserve"> CONCATENATE("INSERT INTO fisc_config_web_service_endereco(id_fisc_config_web_service, servico, versao, url) VALUES ((SELECT id_fisc_config_web_service FROM fisc_config_web_service WHERE sigla_estado = '", $B$68,"' AND nfe_nfce = true AND ambiente = ", $C$1, "), '", B70, "', '", C70, "', '", D70,"');")</f>
        <v>INSERT INTO fisc_config_web_service_endereco(id_fisc_config_web_service, servico, versao, url) VALUES ((SELECT id_fisc_config_web_service FROM fisc_config_web_service WHERE sigla_estado = 'MT' AND nfe_nfce = true AND ambiente = 2), 'NfeRetRecepcao', '2.00', 'https://homologacao.sefaz.mt.gov.br/nfews/v2/services/NfeRetRecepcao2?wsdl');</v>
      </c>
    </row>
    <row r="71" spans="2:6" ht="15.75" thickBot="1" x14ac:dyDescent="0.3">
      <c r="B71" s="1" t="s">
        <v>8</v>
      </c>
      <c r="C71" s="1" t="s">
        <v>4</v>
      </c>
      <c r="D71" s="1" t="s">
        <v>84</v>
      </c>
      <c r="F71" t="str">
        <f t="shared" si="6"/>
        <v>INSERT INTO fisc_config_web_service_endereco(id_fisc_config_web_service, servico, versao, url) VALUES ((SELECT id_fisc_config_web_service FROM fisc_config_web_service WHERE sigla_estado = 'MT' AND nfe_nfce = true AND ambiente = 2), 'NfeInutilizacao', '2.00', 'https://homologacao.sefaz.mt.gov.br/nfews/v2/services/NfeInutilizacao2?wsdl');</v>
      </c>
    </row>
    <row r="72" spans="2:6" ht="15.75" thickBot="1" x14ac:dyDescent="0.3">
      <c r="B72" s="2" t="s">
        <v>10</v>
      </c>
      <c r="C72" s="2" t="s">
        <v>4</v>
      </c>
      <c r="D72" s="2" t="s">
        <v>85</v>
      </c>
      <c r="F72" t="str">
        <f t="shared" si="6"/>
        <v>INSERT INTO fisc_config_web_service_endereco(id_fisc_config_web_service, servico, versao, url) VALUES ((SELECT id_fisc_config_web_service FROM fisc_config_web_service WHERE sigla_estado = 'MT' AND nfe_nfce = true AND ambiente = 2), 'NfeConsultaProtocolo', '2.00', 'https://homologacao.sefaz.mt.gov.br/nfews/v2/services/NfeConsulta2?wsdl');</v>
      </c>
    </row>
    <row r="73" spans="2:6" ht="15.75" thickBot="1" x14ac:dyDescent="0.3">
      <c r="B73" s="1" t="s">
        <v>12</v>
      </c>
      <c r="C73" s="1" t="s">
        <v>4</v>
      </c>
      <c r="D73" s="1" t="s">
        <v>86</v>
      </c>
      <c r="F73" t="str">
        <f t="shared" si="6"/>
        <v>INSERT INTO fisc_config_web_service_endereco(id_fisc_config_web_service, servico, versao, url) VALUES ((SELECT id_fisc_config_web_service FROM fisc_config_web_service WHERE sigla_estado = 'MT' AND nfe_nfce = true AND ambiente = 2), 'NfeStatusServico', '2.00', 'https://homologacao.sefaz.mt.gov.br/nfews/v2/services/NfeStatusServico2?wsdl');</v>
      </c>
    </row>
    <row r="74" spans="2:6" ht="15.75" thickBot="1" x14ac:dyDescent="0.3">
      <c r="B74" s="2" t="s">
        <v>0</v>
      </c>
      <c r="C74" s="2" t="s">
        <v>4</v>
      </c>
      <c r="D74" s="2" t="s">
        <v>87</v>
      </c>
      <c r="F74" t="str">
        <f t="shared" si="6"/>
        <v>INSERT INTO fisc_config_web_service_endereco(id_fisc_config_web_service, servico, versao, url) VALUES ((SELECT id_fisc_config_web_service FROM fisc_config_web_service WHERE sigla_estado = 'MT' AND nfe_nfce = true AND ambiente = 2), 'RecepcaoEvento', '2.00', 'https://homologacao.sefaz.mt.gov.br/nfews/v2/services/RecepcaoEvento?wsdl');</v>
      </c>
    </row>
    <row r="75" spans="2:6" ht="15.75" thickBot="1" x14ac:dyDescent="0.3">
      <c r="B75" s="1" t="s">
        <v>14</v>
      </c>
      <c r="C75" s="1" t="s">
        <v>17</v>
      </c>
      <c r="D75" s="1" t="s">
        <v>88</v>
      </c>
      <c r="F75" t="str">
        <f t="shared" si="6"/>
        <v>INSERT INTO fisc_config_web_service_endereco(id_fisc_config_web_service, servico, versao, url) VALUES ((SELECT id_fisc_config_web_service FROM fisc_config_web_service WHERE sigla_estado = 'MT' AND nfe_nfce = true AND ambiente = 2), 'NfeConsultaCadastro', '3.10', 'https://homologacao.sefaz.mt.gov.br/nfews/v2/services/CadConsultaCadastro2?wsdl');</v>
      </c>
    </row>
    <row r="76" spans="2:6" ht="15.75" thickBot="1" x14ac:dyDescent="0.3">
      <c r="B76" s="2" t="s">
        <v>16</v>
      </c>
      <c r="C76" s="2" t="s">
        <v>17</v>
      </c>
      <c r="D76" s="2" t="s">
        <v>89</v>
      </c>
      <c r="F76" t="str">
        <f t="shared" si="6"/>
        <v>INSERT INTO fisc_config_web_service_endereco(id_fisc_config_web_service, servico, versao, url) VALUES ((SELECT id_fisc_config_web_service FROM fisc_config_web_service WHERE sigla_estado = 'MT' AND nfe_nfce = true AND ambiente = 2), 'NFeAutorizacao', '3.10', 'https://homologacao.sefaz.mt.gov.br/nfews/v2/services/NfeAutorizacao?wsdl');</v>
      </c>
    </row>
    <row r="77" spans="2:6" ht="15.75" thickBot="1" x14ac:dyDescent="0.3">
      <c r="B77" s="1" t="s">
        <v>19</v>
      </c>
      <c r="C77" s="1" t="s">
        <v>17</v>
      </c>
      <c r="D77" s="1" t="s">
        <v>90</v>
      </c>
      <c r="F77" t="str">
        <f t="shared" si="6"/>
        <v>INSERT INTO fisc_config_web_service_endereco(id_fisc_config_web_service, servico, versao, url) VALUES ((SELECT id_fisc_config_web_service FROM fisc_config_web_service WHERE sigla_estado = 'MT' AND nfe_nfce = true AND ambiente = 2), 'NFeRetAutorizacao', '3.10', 'https://homologacao.sefaz.mt.gov.br/nfews/v2/services/NfeRetAutorizacao?wsdl');</v>
      </c>
    </row>
    <row r="78" spans="2:6" ht="21.75" thickBot="1" x14ac:dyDescent="0.4">
      <c r="B78" s="3" t="s">
        <v>91</v>
      </c>
      <c r="F78" s="17" t="str">
        <f>CONCATENATE("INSERT INTO fisc_config_web_service(sigla_estado, ambiente, transmissao_sincrona, nfe_nfce) VALUES ('", B78,"', 2, true, true);")</f>
        <v>INSERT INTO fisc_config_web_service(sigla_estado, ambiente, transmissao_sincrona, nfe_nfce) VALUES ('PE', 2, true, true);</v>
      </c>
    </row>
    <row r="79" spans="2:6" ht="15.75" thickBot="1" x14ac:dyDescent="0.3">
      <c r="B79" s="1" t="s">
        <v>0</v>
      </c>
      <c r="C79" s="1" t="s">
        <v>1</v>
      </c>
      <c r="D79" s="1" t="s">
        <v>92</v>
      </c>
      <c r="F79" t="str">
        <f xml:space="preserve"> CONCATENATE("INSERT INTO fisc_config_web_service_endereco(id_fisc_config_web_service, servico, versao, url) VALUES ((SELECT id_fisc_config_web_service FROM fisc_config_web_service WHERE sigla_estado = '", $B$78,"' AND nfe_nfce = true AND ambiente = ", $C$1, "), '", B79, "', '", C79, "', '", D79,"');")</f>
        <v>INSERT INTO fisc_config_web_service_endereco(id_fisc_config_web_service, servico, versao, url) VALUES ((SELECT id_fisc_config_web_service FROM fisc_config_web_service WHERE sigla_estado = 'PE' AND nfe_nfce = true AND ambiente = 2), 'RecepcaoEvento', '1.00', 'https://nfehomolog.sefaz.pe.gov.br/nfe-service/services/RecepcaoEvento');</v>
      </c>
    </row>
    <row r="80" spans="2:6" ht="15.75" thickBot="1" x14ac:dyDescent="0.3">
      <c r="B80" s="2" t="s">
        <v>3</v>
      </c>
      <c r="C80" s="2" t="s">
        <v>4</v>
      </c>
      <c r="D80" s="2" t="s">
        <v>93</v>
      </c>
      <c r="F80" t="str">
        <f t="shared" ref="F80:F86" si="7" xml:space="preserve"> CONCATENATE("INSERT INTO fisc_config_web_service_endereco(id_fisc_config_web_service, servico, versao, url) VALUES ((SELECT id_fisc_config_web_service FROM fisc_config_web_service WHERE sigla_estado = '", $B$78,"' AND nfe_nfce = true AND ambiente = ", $C$1, "), '", B80, "', '", C80, "', '", D80,"');")</f>
        <v>INSERT INTO fisc_config_web_service_endereco(id_fisc_config_web_service, servico, versao, url) VALUES ((SELECT id_fisc_config_web_service FROM fisc_config_web_service WHERE sigla_estado = 'PE' AND nfe_nfce = true AND ambiente = 2), 'NfeRecepcao', '2.00', 'https://nfehomolog.sefaz.pe.gov.br/nfe-service/services/NfeRecepcao2');</v>
      </c>
    </row>
    <row r="81" spans="2:6" ht="15.75" thickBot="1" x14ac:dyDescent="0.3">
      <c r="B81" s="1" t="s">
        <v>6</v>
      </c>
      <c r="C81" s="1" t="s">
        <v>4</v>
      </c>
      <c r="D81" s="1" t="s">
        <v>94</v>
      </c>
      <c r="F81" t="str">
        <f t="shared" si="7"/>
        <v>INSERT INTO fisc_config_web_service_endereco(id_fisc_config_web_service, servico, versao, url) VALUES ((SELECT id_fisc_config_web_service FROM fisc_config_web_service WHERE sigla_estado = 'PE' AND nfe_nfce = true AND ambiente = 2), 'NfeRetRecepcao', '2.00', 'https://nfehomolog.sefaz.pe.gov.br/nfe-service/services/NfeRetRecepcao2');</v>
      </c>
    </row>
    <row r="82" spans="2:6" ht="15.75" thickBot="1" x14ac:dyDescent="0.3">
      <c r="B82" s="2" t="s">
        <v>8</v>
      </c>
      <c r="C82" s="2" t="s">
        <v>28</v>
      </c>
      <c r="D82" s="2" t="s">
        <v>95</v>
      </c>
      <c r="F82" t="str">
        <f t="shared" si="7"/>
        <v>INSERT INTO fisc_config_web_service_endereco(id_fisc_config_web_service, servico, versao, url) VALUES ((SELECT id_fisc_config_web_service FROM fisc_config_web_service WHERE sigla_estado = 'PE' AND nfe_nfce = true AND ambiente = 2), 'NfeInutilizacao', '2.00 / 3.10', 'https://nfehomolog.sefaz.pe.gov.br/nfe-service/services/NfeInutilizacao2');</v>
      </c>
    </row>
    <row r="83" spans="2:6" ht="15.75" thickBot="1" x14ac:dyDescent="0.3">
      <c r="B83" s="1" t="s">
        <v>10</v>
      </c>
      <c r="C83" s="1" t="s">
        <v>28</v>
      </c>
      <c r="D83" s="1" t="s">
        <v>96</v>
      </c>
      <c r="F83" t="str">
        <f t="shared" si="7"/>
        <v>INSERT INTO fisc_config_web_service_endereco(id_fisc_config_web_service, servico, versao, url) VALUES ((SELECT id_fisc_config_web_service FROM fisc_config_web_service WHERE sigla_estado = 'PE' AND nfe_nfce = true AND ambiente = 2), 'NfeConsultaProtocolo', '2.00 / 3.10', 'https://nfehomolog.sefaz.pe.gov.br/nfe-service/services/NfeConsulta2');</v>
      </c>
    </row>
    <row r="84" spans="2:6" ht="15.75" thickBot="1" x14ac:dyDescent="0.3">
      <c r="B84" s="2" t="s">
        <v>12</v>
      </c>
      <c r="C84" s="2" t="s">
        <v>28</v>
      </c>
      <c r="D84" s="2" t="s">
        <v>97</v>
      </c>
      <c r="F84" t="str">
        <f t="shared" si="7"/>
        <v>INSERT INTO fisc_config_web_service_endereco(id_fisc_config_web_service, servico, versao, url) VALUES ((SELECT id_fisc_config_web_service FROM fisc_config_web_service WHERE sigla_estado = 'PE' AND nfe_nfce = true AND ambiente = 2), 'NfeStatusServico', '2.00 / 3.10', 'https://nfehomolog.sefaz.pe.gov.br/nfe-service/services/NfeStatusServico2');</v>
      </c>
    </row>
    <row r="85" spans="2:6" ht="15.75" thickBot="1" x14ac:dyDescent="0.3">
      <c r="B85" s="1" t="s">
        <v>16</v>
      </c>
      <c r="C85" s="1" t="s">
        <v>17</v>
      </c>
      <c r="D85" s="1" t="s">
        <v>98</v>
      </c>
      <c r="F85" t="str">
        <f t="shared" si="7"/>
        <v>INSERT INTO fisc_config_web_service_endereco(id_fisc_config_web_service, servico, versao, url) VALUES ((SELECT id_fisc_config_web_service FROM fisc_config_web_service WHERE sigla_estado = 'PE' AND nfe_nfce = true AND ambiente = 2), 'NFeAutorizacao', '3.10', 'https://nfehomolog.sefaz.pe.gov.br/nfe-service/services/NfeAutorizacao?wsdl');</v>
      </c>
    </row>
    <row r="86" spans="2:6" ht="15.75" thickBot="1" x14ac:dyDescent="0.3">
      <c r="B86" s="2" t="s">
        <v>19</v>
      </c>
      <c r="C86" s="2" t="s">
        <v>17</v>
      </c>
      <c r="D86" s="2" t="s">
        <v>99</v>
      </c>
      <c r="F86" t="str">
        <f t="shared" si="7"/>
        <v>INSERT INTO fisc_config_web_service_endereco(id_fisc_config_web_service, servico, versao, url) VALUES ((SELECT id_fisc_config_web_service FROM fisc_config_web_service WHERE sigla_estado = 'PE' AND nfe_nfce = true AND ambiente = 2), 'NFeRetAutorizacao', '3.10', 'https://nfehomolog.sefaz.pe.gov.br/nfe-service/services/NfeRetAutorizacao?wsdl');</v>
      </c>
    </row>
    <row r="87" spans="2:6" ht="21.75" thickBot="1" x14ac:dyDescent="0.4">
      <c r="B87" s="3" t="s">
        <v>100</v>
      </c>
      <c r="F87" s="17" t="str">
        <f>CONCATENATE("INSERT INTO fisc_config_web_service(sigla_estado, ambiente, transmissao_sincrona, nfe_nfce) VALUES ('", B87,"', 2, true, true);")</f>
        <v>INSERT INTO fisc_config_web_service(sigla_estado, ambiente, transmissao_sincrona, nfe_nfce) VALUES ('PR', 2, true, true);</v>
      </c>
    </row>
    <row r="88" spans="2:6" ht="15.75" thickBot="1" x14ac:dyDescent="0.3">
      <c r="B88" s="1" t="s">
        <v>3</v>
      </c>
      <c r="C88" s="1" t="s">
        <v>4</v>
      </c>
      <c r="D88" s="1" t="s">
        <v>101</v>
      </c>
      <c r="F88" t="str">
        <f xml:space="preserve"> CONCATENATE("INSERT INTO fisc_config_web_service_endereco(id_fisc_config_web_service, servico, versao, url) VALUES ((SELECT id_fisc_config_web_service FROM fisc_config_web_service WHERE sigla_estado = '", $B$87,"' AND nfe_nfce = true AND ambiente = ", $C$1, "), '", B88, "', '", C88, "', '", D88,"');")</f>
        <v>INSERT INTO fisc_config_web_service_endereco(id_fisc_config_web_service, servico, versao, url) VALUES ((SELECT id_fisc_config_web_service FROM fisc_config_web_service WHERE sigla_estado = 'PR' AND nfe_nfce = true AND ambiente = 2), 'NfeRecepcao', '2.00', 'https://homologacao.nfe2.fazenda.pr.gov.br/nfe/NFeRecepcao2?wsdl');</v>
      </c>
    </row>
    <row r="89" spans="2:6" ht="15.75" thickBot="1" x14ac:dyDescent="0.3">
      <c r="B89" s="2" t="s">
        <v>6</v>
      </c>
      <c r="C89" s="2" t="s">
        <v>4</v>
      </c>
      <c r="D89" s="2" t="s">
        <v>102</v>
      </c>
      <c r="F89" t="str">
        <f t="shared" ref="F89:F101" si="8" xml:space="preserve"> CONCATENATE("INSERT INTO fisc_config_web_service_endereco(id_fisc_config_web_service, servico, versao, url) VALUES ((SELECT id_fisc_config_web_service FROM fisc_config_web_service WHERE sigla_estado = '", $B$87,"' AND nfe_nfce = true AND ambiente = ", $C$1, "), '", B89, "', '", C89, "', '", D89,"');")</f>
        <v>INSERT INTO fisc_config_web_service_endereco(id_fisc_config_web_service, servico, versao, url) VALUES ((SELECT id_fisc_config_web_service FROM fisc_config_web_service WHERE sigla_estado = 'PR' AND nfe_nfce = true AND ambiente = 2), 'NfeRetRecepcao', '2.00', 'https://homologacao.nfe2.fazenda.pr.gov.br/nfe/NFeRetRecepcao2?wsdl');</v>
      </c>
    </row>
    <row r="90" spans="2:6" ht="15.75" thickBot="1" x14ac:dyDescent="0.3">
      <c r="B90" s="1" t="s">
        <v>8</v>
      </c>
      <c r="C90" s="1" t="s">
        <v>4</v>
      </c>
      <c r="D90" s="1" t="s">
        <v>103</v>
      </c>
      <c r="F90" t="str">
        <f t="shared" si="8"/>
        <v>INSERT INTO fisc_config_web_service_endereco(id_fisc_config_web_service, servico, versao, url) VALUES ((SELECT id_fisc_config_web_service FROM fisc_config_web_service WHERE sigla_estado = 'PR' AND nfe_nfce = true AND ambiente = 2), 'NfeInutilizacao', '2.00', 'https://homologacao.nfe2.fazenda.pr.gov.br/nfe/NFeInutilizacao2?wsdl');</v>
      </c>
    </row>
    <row r="91" spans="2:6" ht="15.75" thickBot="1" x14ac:dyDescent="0.3">
      <c r="B91" s="2" t="s">
        <v>10</v>
      </c>
      <c r="C91" s="2" t="s">
        <v>4</v>
      </c>
      <c r="D91" s="2" t="s">
        <v>104</v>
      </c>
      <c r="F91" t="str">
        <f t="shared" si="8"/>
        <v>INSERT INTO fisc_config_web_service_endereco(id_fisc_config_web_service, servico, versao, url) VALUES ((SELECT id_fisc_config_web_service FROM fisc_config_web_service WHERE sigla_estado = 'PR' AND nfe_nfce = true AND ambiente = 2), 'NfeConsultaProtocolo', '2.00', 'https://homologacao.nfe2.fazenda.pr.gov.br/nfe/NFeConsulta2?wsdl');</v>
      </c>
    </row>
    <row r="92" spans="2:6" ht="15.75" thickBot="1" x14ac:dyDescent="0.3">
      <c r="B92" s="1" t="s">
        <v>12</v>
      </c>
      <c r="C92" s="1" t="s">
        <v>4</v>
      </c>
      <c r="D92" s="1" t="s">
        <v>105</v>
      </c>
      <c r="F92" t="str">
        <f t="shared" si="8"/>
        <v>INSERT INTO fisc_config_web_service_endereco(id_fisc_config_web_service, servico, versao, url) VALUES ((SELECT id_fisc_config_web_service FROM fisc_config_web_service WHERE sigla_estado = 'PR' AND nfe_nfce = true AND ambiente = 2), 'NfeStatusServico', '2.00', 'https://homologacao.nfe2.fazenda.pr.gov.br/nfe/NFeStatusServico2?wsdl');</v>
      </c>
    </row>
    <row r="93" spans="2:6" ht="15.75" thickBot="1" x14ac:dyDescent="0.3">
      <c r="B93" s="2" t="s">
        <v>14</v>
      </c>
      <c r="C93" s="2" t="s">
        <v>4</v>
      </c>
      <c r="D93" s="2" t="s">
        <v>106</v>
      </c>
      <c r="F93" t="str">
        <f t="shared" si="8"/>
        <v>INSERT INTO fisc_config_web_service_endereco(id_fisc_config_web_service, servico, versao, url) VALUES ((SELECT id_fisc_config_web_service FROM fisc_config_web_service WHERE sigla_estado = 'PR' AND nfe_nfce = true AND ambiente = 2), 'NfeConsultaCadastro', '2.00', 'https://homologacao.nfe2.fazenda.pr.gov.br/nfe/CadConsultaCadastro2?wsdl');</v>
      </c>
    </row>
    <row r="94" spans="2:6" ht="15.75" thickBot="1" x14ac:dyDescent="0.3">
      <c r="B94" s="1" t="s">
        <v>0</v>
      </c>
      <c r="C94" s="1" t="s">
        <v>4</v>
      </c>
      <c r="D94" s="1" t="s">
        <v>107</v>
      </c>
      <c r="F94" t="str">
        <f t="shared" si="8"/>
        <v>INSERT INTO fisc_config_web_service_endereco(id_fisc_config_web_service, servico, versao, url) VALUES ((SELECT id_fisc_config_web_service FROM fisc_config_web_service WHERE sigla_estado = 'PR' AND nfe_nfce = true AND ambiente = 2), 'RecepcaoEvento', '2.00', 'https://homologacao.nfe2.fazenda.pr.gov.br/nfe-evento/NFeRecepcaoEvento?wsdl');</v>
      </c>
    </row>
    <row r="95" spans="2:6" ht="15.75" thickBot="1" x14ac:dyDescent="0.3">
      <c r="B95" s="2" t="s">
        <v>8</v>
      </c>
      <c r="C95" s="2" t="s">
        <v>17</v>
      </c>
      <c r="D95" s="2" t="s">
        <v>108</v>
      </c>
      <c r="F95" t="str">
        <f t="shared" si="8"/>
        <v>INSERT INTO fisc_config_web_service_endereco(id_fisc_config_web_service, servico, versao, url) VALUES ((SELECT id_fisc_config_web_service FROM fisc_config_web_service WHERE sigla_estado = 'PR' AND nfe_nfce = true AND ambiente = 2), 'NfeInutilizacao', '3.10', 'https://homologacao.nfe.fazenda.pr.gov.br/nfe/NFeInutilizacao3?wsdl');</v>
      </c>
    </row>
    <row r="96" spans="2:6" ht="15.75" thickBot="1" x14ac:dyDescent="0.3">
      <c r="B96" s="1" t="s">
        <v>10</v>
      </c>
      <c r="C96" s="1" t="s">
        <v>17</v>
      </c>
      <c r="D96" s="1" t="s">
        <v>109</v>
      </c>
      <c r="F96" t="str">
        <f t="shared" si="8"/>
        <v>INSERT INTO fisc_config_web_service_endereco(id_fisc_config_web_service, servico, versao, url) VALUES ((SELECT id_fisc_config_web_service FROM fisc_config_web_service WHERE sigla_estado = 'PR' AND nfe_nfce = true AND ambiente = 2), 'NfeConsultaProtocolo', '3.10', 'https://homologacao.nfe.fazenda.pr.gov.br/nfe/NFeConsulta3?wsdl');</v>
      </c>
    </row>
    <row r="97" spans="2:6" ht="15.75" thickBot="1" x14ac:dyDescent="0.3">
      <c r="B97" s="2" t="s">
        <v>12</v>
      </c>
      <c r="C97" s="2" t="s">
        <v>17</v>
      </c>
      <c r="D97" s="2" t="s">
        <v>110</v>
      </c>
      <c r="F97" t="str">
        <f t="shared" si="8"/>
        <v>INSERT INTO fisc_config_web_service_endereco(id_fisc_config_web_service, servico, versao, url) VALUES ((SELECT id_fisc_config_web_service FROM fisc_config_web_service WHERE sigla_estado = 'PR' AND nfe_nfce = true AND ambiente = 2), 'NfeStatusServico', '3.10', 'https://homologacao.nfe.fazenda.pr.gov.br/nfe/NFeStatusServico3?wsdl');</v>
      </c>
    </row>
    <row r="98" spans="2:6" ht="15.75" thickBot="1" x14ac:dyDescent="0.3">
      <c r="B98" s="1" t="s">
        <v>14</v>
      </c>
      <c r="C98" s="1" t="s">
        <v>17</v>
      </c>
      <c r="D98" s="1" t="s">
        <v>111</v>
      </c>
      <c r="F98" t="str">
        <f t="shared" si="8"/>
        <v>INSERT INTO fisc_config_web_service_endereco(id_fisc_config_web_service, servico, versao, url) VALUES ((SELECT id_fisc_config_web_service FROM fisc_config_web_service WHERE sigla_estado = 'PR' AND nfe_nfce = true AND ambiente = 2), 'NfeConsultaCadastro', '3.10', 'https://homologacao.nfe.fazenda.pr.gov.br/nfe/CadConsultaCadastro2?wsdl');</v>
      </c>
    </row>
    <row r="99" spans="2:6" ht="15.75" thickBot="1" x14ac:dyDescent="0.3">
      <c r="B99" s="2" t="s">
        <v>0</v>
      </c>
      <c r="C99" s="2" t="s">
        <v>17</v>
      </c>
      <c r="D99" s="2" t="s">
        <v>112</v>
      </c>
      <c r="F99" t="str">
        <f t="shared" si="8"/>
        <v>INSERT INTO fisc_config_web_service_endereco(id_fisc_config_web_service, servico, versao, url) VALUES ((SELECT id_fisc_config_web_service FROM fisc_config_web_service WHERE sigla_estado = 'PR' AND nfe_nfce = true AND ambiente = 2), 'RecepcaoEvento', '3.10', 'https://homologacao.nfe.fazenda.pr.gov.br/nfe/NFeRecepcaoEvento?wsdl');</v>
      </c>
    </row>
    <row r="100" spans="2:6" ht="15.75" thickBot="1" x14ac:dyDescent="0.3">
      <c r="B100" s="1" t="s">
        <v>16</v>
      </c>
      <c r="C100" s="1" t="s">
        <v>17</v>
      </c>
      <c r="D100" s="1" t="s">
        <v>113</v>
      </c>
      <c r="F100" t="str">
        <f t="shared" si="8"/>
        <v>INSERT INTO fisc_config_web_service_endereco(id_fisc_config_web_service, servico, versao, url) VALUES ((SELECT id_fisc_config_web_service FROM fisc_config_web_service WHERE sigla_estado = 'PR' AND nfe_nfce = true AND ambiente = 2), 'NFeAutorizacao', '3.10', 'https://homologacao.nfe.fazenda.pr.gov.br/nfe/NFeAutorizacao3?wsdl');</v>
      </c>
    </row>
    <row r="101" spans="2:6" ht="15.75" thickBot="1" x14ac:dyDescent="0.3">
      <c r="B101" s="2" t="s">
        <v>19</v>
      </c>
      <c r="C101" s="2" t="s">
        <v>17</v>
      </c>
      <c r="D101" s="2" t="s">
        <v>114</v>
      </c>
      <c r="F101" t="str">
        <f t="shared" si="8"/>
        <v>INSERT INTO fisc_config_web_service_endereco(id_fisc_config_web_service, servico, versao, url) VALUES ((SELECT id_fisc_config_web_service FROM fisc_config_web_service WHERE sigla_estado = 'PR' AND nfe_nfce = true AND ambiente = 2), 'NFeRetAutorizacao', '3.10', 'https://homologacao.nfe.fazenda.pr.gov.br/nfe/NFeRetAutorizacao3?wsdl');</v>
      </c>
    </row>
    <row r="102" spans="2:6" ht="21.75" thickBot="1" x14ac:dyDescent="0.4">
      <c r="B102" s="3" t="s">
        <v>115</v>
      </c>
      <c r="F102" s="17" t="str">
        <f>CONCATENATE("INSERT INTO fisc_config_web_service(sigla_estado, ambiente, transmissao_sincrona, nfe_nfce) VALUES ('", B102,"', 2, true, true);")</f>
        <v>INSERT INTO fisc_config_web_service(sigla_estado, ambiente, transmissao_sincrona, nfe_nfce) VALUES ('RS', 2, true, true);</v>
      </c>
    </row>
    <row r="103" spans="2:6" ht="15.75" thickBot="1" x14ac:dyDescent="0.3">
      <c r="B103" s="1" t="s">
        <v>0</v>
      </c>
      <c r="C103" s="1" t="s">
        <v>1</v>
      </c>
      <c r="D103" s="1" t="s">
        <v>253</v>
      </c>
      <c r="F103" t="str">
        <f xml:space="preserve"> CONCATENATE("INSERT INTO fisc_config_web_service_endereco(id_fisc_config_web_service, servico, versao, url) VALUES ((SELECT id_fisc_config_web_service FROM fisc_config_web_service WHERE sigla_estado = '", $B$102,"' AND nfe_nfce = true AND ambiente = ", $C$1, "), '", B103, "', '", C103, "', '", D103,"');")</f>
        <v>INSERT INTO fisc_config_web_service_endereco(id_fisc_config_web_service, servico, versao, url) VALUES ((SELECT id_fisc_config_web_service FROM fisc_config_web_service WHERE sigla_estado = 'RS' AND nfe_nfce = true AND ambiente = 2), 'RecepcaoEvento', '1.00', 'https://nfe-homologacao.sefazrs.rs.gov.br/ws/recepcaoevento/recepcaoevento.asmx');</v>
      </c>
    </row>
    <row r="104" spans="2:6" ht="15.75" thickBot="1" x14ac:dyDescent="0.3">
      <c r="B104" s="2" t="s">
        <v>44</v>
      </c>
      <c r="C104" s="2" t="s">
        <v>1</v>
      </c>
      <c r="D104" s="2" t="s">
        <v>254</v>
      </c>
      <c r="F104" t="str">
        <f t="shared" ref="F104:F111" si="9" xml:space="preserve"> CONCATENATE("INSERT INTO fisc_config_web_service_endereco(id_fisc_config_web_service, servico, versao, url) VALUES ((SELECT id_fisc_config_web_service FROM fisc_config_web_service WHERE sigla_estado = '", $B$102,"' AND nfe_nfce = true AND ambiente = ", $C$1, "), '", B104, "', '", C104, "', '", D104,"');")</f>
        <v>INSERT INTO fisc_config_web_service_endereco(id_fisc_config_web_service, servico, versao, url) VALUES ((SELECT id_fisc_config_web_service FROM fisc_config_web_service WHERE sigla_estado = 'RS' AND nfe_nfce = true AND ambiente = 2), 'NfeDownloadNF', '1.00', 'https://nfe-homologacao.sefazrs.rs.gov.br/ws/nfeDownloadNF/nfeDownloadNF.asmx');</v>
      </c>
    </row>
    <row r="105" spans="2:6" ht="15.75" thickBot="1" x14ac:dyDescent="0.3">
      <c r="B105" s="1" t="s">
        <v>116</v>
      </c>
      <c r="C105" s="1" t="s">
        <v>255</v>
      </c>
      <c r="D105" s="1" t="s">
        <v>256</v>
      </c>
      <c r="F105" t="str">
        <f t="shared" si="9"/>
        <v>INSERT INTO fisc_config_web_service_endereco(id_fisc_config_web_service, servico, versao, url) VALUES ((SELECT id_fisc_config_web_service FROM fisc_config_web_service WHERE sigla_estado = 'RS' AND nfe_nfce = true AND ambiente = 2), 'NfeConsultaDest', '1.01', 'https://nfe-homologacao.sefazrs.rs.gov.br/ws/nfeConsultaDest/nfeConsultaDest.asmx');</v>
      </c>
    </row>
    <row r="106" spans="2:6" ht="15.75" thickBot="1" x14ac:dyDescent="0.3">
      <c r="B106" s="2" t="s">
        <v>14</v>
      </c>
      <c r="C106" s="2" t="s">
        <v>4</v>
      </c>
      <c r="D106" s="2" t="s">
        <v>257</v>
      </c>
      <c r="F106" t="str">
        <f t="shared" si="9"/>
        <v>INSERT INTO fisc_config_web_service_endereco(id_fisc_config_web_service, servico, versao, url) VALUES ((SELECT id_fisc_config_web_service FROM fisc_config_web_service WHERE sigla_estado = 'RS' AND nfe_nfce = true AND ambiente = 2), 'NfeConsultaCadastro', '2.00', 'https://cad.sefazrs.rs.gov.br/ws/cadconsultacadastro/cadconsultacadastro2.asmx');</v>
      </c>
    </row>
    <row r="107" spans="2:6" ht="15.75" thickBot="1" x14ac:dyDescent="0.3">
      <c r="B107" s="1" t="s">
        <v>8</v>
      </c>
      <c r="C107" s="1" t="s">
        <v>17</v>
      </c>
      <c r="D107" s="1" t="s">
        <v>258</v>
      </c>
      <c r="F107" t="str">
        <f t="shared" si="9"/>
        <v>INSERT INTO fisc_config_web_service_endereco(id_fisc_config_web_service, servico, versao, url) VALUES ((SELECT id_fisc_config_web_service FROM fisc_config_web_service WHERE sigla_estado = 'RS' AND nfe_nfce = true AND ambiente = 2), 'NfeInutilizacao', '3.10', 'https://nfe-homologacao.sefazrs.rs.gov.br/ws/nfeinutilizacao/nfeinutilizacao2.asmx');</v>
      </c>
    </row>
    <row r="108" spans="2:6" ht="15.75" thickBot="1" x14ac:dyDescent="0.3">
      <c r="B108" s="2" t="s">
        <v>10</v>
      </c>
      <c r="C108" s="2" t="s">
        <v>17</v>
      </c>
      <c r="D108" s="2" t="s">
        <v>259</v>
      </c>
      <c r="F108" t="str">
        <f t="shared" si="9"/>
        <v>INSERT INTO fisc_config_web_service_endereco(id_fisc_config_web_service, servico, versao, url) VALUES ((SELECT id_fisc_config_web_service FROM fisc_config_web_service WHERE sigla_estado = 'RS' AND nfe_nfce = true AND ambiente = 2), 'NfeConsultaProtocolo', '3.10', 'https://nfe-homologacao.sefazrs.rs.gov.br/ws/NfeConsulta/NfeConsulta2.asmx');</v>
      </c>
    </row>
    <row r="109" spans="2:6" ht="15.75" thickBot="1" x14ac:dyDescent="0.3">
      <c r="B109" s="1" t="s">
        <v>12</v>
      </c>
      <c r="C109" s="1" t="s">
        <v>17</v>
      </c>
      <c r="D109" s="1" t="s">
        <v>260</v>
      </c>
      <c r="F109" t="str">
        <f t="shared" si="9"/>
        <v>INSERT INTO fisc_config_web_service_endereco(id_fisc_config_web_service, servico, versao, url) VALUES ((SELECT id_fisc_config_web_service FROM fisc_config_web_service WHERE sigla_estado = 'RS' AND nfe_nfce = true AND ambiente = 2), 'NfeStatusServico', '3.10', 'https://nfe-homologacao.sefazrs.rs.gov.br/ws/NfeStatusServico/NfeStatusServico2.asmx');</v>
      </c>
    </row>
    <row r="110" spans="2:6" ht="15.75" thickBot="1" x14ac:dyDescent="0.3">
      <c r="B110" s="2" t="s">
        <v>16</v>
      </c>
      <c r="C110" s="2" t="s">
        <v>17</v>
      </c>
      <c r="D110" s="2" t="s">
        <v>261</v>
      </c>
      <c r="F110" t="str">
        <f t="shared" si="9"/>
        <v>INSERT INTO fisc_config_web_service_endereco(id_fisc_config_web_service, servico, versao, url) VALUES ((SELECT id_fisc_config_web_service FROM fisc_config_web_service WHERE sigla_estado = 'RS' AND nfe_nfce = true AND ambiente = 2), 'NFeAutorizacao', '3.10', 'https://nfe-homologacao.sefazrs.rs.gov.br/ws/NfeAutorizacao/NFeAutorizacao.asmx');</v>
      </c>
    </row>
    <row r="111" spans="2:6" ht="15.75" thickBot="1" x14ac:dyDescent="0.3">
      <c r="B111" s="1" t="s">
        <v>19</v>
      </c>
      <c r="C111" s="1" t="s">
        <v>17</v>
      </c>
      <c r="D111" s="1" t="s">
        <v>262</v>
      </c>
      <c r="F111" t="str">
        <f t="shared" si="9"/>
        <v>INSERT INTO fisc_config_web_service_endereco(id_fisc_config_web_service, servico, versao, url) VALUES ((SELECT id_fisc_config_web_service FROM fisc_config_web_service WHERE sigla_estado = 'RS' AND nfe_nfce = true AND ambiente = 2), 'NFeRetAutorizacao', '3.10', 'https://nfe-homologacao.sefazrs.rs.gov.br/ws/NfeRetAutorizacao/NFeRetAutorizacao.asmx');</v>
      </c>
    </row>
    <row r="112" spans="2:6" ht="21.75" thickBot="1" x14ac:dyDescent="0.4">
      <c r="B112" s="3" t="s">
        <v>117</v>
      </c>
      <c r="F112" s="17" t="str">
        <f>CONCATENATE("INSERT INTO fisc_config_web_service(sigla_estado, ambiente, transmissao_sincrona, nfe_nfce) VALUES ('", B112,"', 2, true, true);")</f>
        <v>INSERT INTO fisc_config_web_service(sigla_estado, ambiente, transmissao_sincrona, nfe_nfce) VALUES ('SP', 2, true, true);</v>
      </c>
    </row>
    <row r="113" spans="1:6" ht="15.75" thickBot="1" x14ac:dyDescent="0.3">
      <c r="B113" s="1" t="s">
        <v>0</v>
      </c>
      <c r="C113" s="1" t="s">
        <v>1</v>
      </c>
      <c r="D113" s="1" t="s">
        <v>122</v>
      </c>
      <c r="F113" t="str">
        <f xml:space="preserve"> CONCATENATE("INSERT INTO fisc_config_web_service_endereco(id_fisc_config_web_service, servico, versao, url) VALUES ((SELECT id_fisc_config_web_service FROM fisc_config_web_service WHERE sigla_estado = '", $B$112,"' AND nfe_nfce = true AND ambiente = ", $C$1, "), '", B113, "', '", C113, "', '", D113,"');")</f>
        <v>INSERT INTO fisc_config_web_service_endereco(id_fisc_config_web_service, servico, versao, url) VALUES ((SELECT id_fisc_config_web_service FROM fisc_config_web_service WHERE sigla_estado = 'SP' AND nfe_nfce = true AND ambiente = 2), 'RecepcaoEvento', '1.00', 'https://homologacao.nfe.fazenda.sp.gov.br/ws/recepcaoevento.asmx');</v>
      </c>
    </row>
    <row r="114" spans="1:6" ht="15.75" thickBot="1" x14ac:dyDescent="0.3">
      <c r="B114" s="2" t="s">
        <v>14</v>
      </c>
      <c r="C114" s="2" t="s">
        <v>4</v>
      </c>
      <c r="D114" s="2" t="s">
        <v>121</v>
      </c>
      <c r="F114" t="str">
        <f t="shared" ref="F114:F119" si="10" xml:space="preserve"> CONCATENATE("INSERT INTO fisc_config_web_service_endereco(id_fisc_config_web_service, servico, versao, url) VALUES ((SELECT id_fisc_config_web_service FROM fisc_config_web_service WHERE sigla_estado = '", $B$112,"' AND nfe_nfce = true AND ambiente = ", $C$1, "), '", B114, "', '", C114, "', '", D114,"');")</f>
        <v>INSERT INTO fisc_config_web_service_endereco(id_fisc_config_web_service, servico, versao, url) VALUES ((SELECT id_fisc_config_web_service FROM fisc_config_web_service WHERE sigla_estado = 'SP' AND nfe_nfce = true AND ambiente = 2), 'NfeConsultaCadastro', '2.00', 'https://homologacao.nfe.fazenda.sp.gov.br/ws/cadconsultacadastro2.asmx');</v>
      </c>
    </row>
    <row r="115" spans="1:6" ht="15.75" thickBot="1" x14ac:dyDescent="0.3">
      <c r="B115" s="1" t="s">
        <v>8</v>
      </c>
      <c r="C115" s="1" t="s">
        <v>17</v>
      </c>
      <c r="D115" s="1" t="s">
        <v>118</v>
      </c>
      <c r="F115" t="str">
        <f t="shared" si="10"/>
        <v>INSERT INTO fisc_config_web_service_endereco(id_fisc_config_web_service, servico, versao, url) VALUES ((SELECT id_fisc_config_web_service FROM fisc_config_web_service WHERE sigla_estado = 'SP' AND nfe_nfce = true AND ambiente = 2), 'NfeInutilizacao', '3.10', 'https://homologacao.nfe.fazenda.sp.gov.br/ws/nfeinutilizacao2.asmx');</v>
      </c>
    </row>
    <row r="116" spans="1:6" ht="15.75" thickBot="1" x14ac:dyDescent="0.3">
      <c r="B116" s="2" t="s">
        <v>10</v>
      </c>
      <c r="C116" s="2" t="s">
        <v>17</v>
      </c>
      <c r="D116" s="2" t="s">
        <v>119</v>
      </c>
      <c r="F116" t="str">
        <f t="shared" si="10"/>
        <v>INSERT INTO fisc_config_web_service_endereco(id_fisc_config_web_service, servico, versao, url) VALUES ((SELECT id_fisc_config_web_service FROM fisc_config_web_service WHERE sigla_estado = 'SP' AND nfe_nfce = true AND ambiente = 2), 'NfeConsultaProtocolo', '3.10', 'https://homologacao.nfe.fazenda.sp.gov.br/ws/nfeconsulta2.asmx');</v>
      </c>
    </row>
    <row r="117" spans="1:6" ht="15.75" thickBot="1" x14ac:dyDescent="0.3">
      <c r="B117" s="1" t="s">
        <v>12</v>
      </c>
      <c r="C117" s="1" t="s">
        <v>17</v>
      </c>
      <c r="D117" s="1" t="s">
        <v>120</v>
      </c>
      <c r="F117" t="str">
        <f t="shared" si="10"/>
        <v>INSERT INTO fisc_config_web_service_endereco(id_fisc_config_web_service, servico, versao, url) VALUES ((SELECT id_fisc_config_web_service FROM fisc_config_web_service WHERE sigla_estado = 'SP' AND nfe_nfce = true AND ambiente = 2), 'NfeStatusServico', '3.10', 'https://homologacao.nfe.fazenda.sp.gov.br/ws/nfestatusservico2.asmx');</v>
      </c>
    </row>
    <row r="118" spans="1:6" ht="15.75" thickBot="1" x14ac:dyDescent="0.3">
      <c r="B118" s="2" t="s">
        <v>16</v>
      </c>
      <c r="C118" s="2" t="s">
        <v>17</v>
      </c>
      <c r="D118" s="2" t="s">
        <v>123</v>
      </c>
      <c r="F118" t="str">
        <f t="shared" si="10"/>
        <v>INSERT INTO fisc_config_web_service_endereco(id_fisc_config_web_service, servico, versao, url) VALUES ((SELECT id_fisc_config_web_service FROM fisc_config_web_service WHERE sigla_estado = 'SP' AND nfe_nfce = true AND ambiente = 2), 'NFeAutorizacao', '3.10', 'https://homologacao.nfe.fazenda.sp.gov.br/ws/nfeautorizacao.asmx');</v>
      </c>
    </row>
    <row r="119" spans="1:6" ht="15.75" thickBot="1" x14ac:dyDescent="0.3">
      <c r="B119" s="1" t="s">
        <v>19</v>
      </c>
      <c r="C119" s="1" t="s">
        <v>17</v>
      </c>
      <c r="D119" s="1" t="s">
        <v>124</v>
      </c>
      <c r="F119" t="str">
        <f t="shared" si="10"/>
        <v>INSERT INTO fisc_config_web_service_endereco(id_fisc_config_web_service, servico, versao, url) VALUES ((SELECT id_fisc_config_web_service FROM fisc_config_web_service WHERE sigla_estado = 'SP' AND nfe_nfce = true AND ambiente = 2), 'NFeRetAutorizacao', '3.10', 'https://homologacao.nfe.fazenda.sp.gov.br/ws/nferetautorizacao.asmx');</v>
      </c>
    </row>
    <row r="120" spans="1:6" ht="21.75" thickBot="1" x14ac:dyDescent="0.4">
      <c r="A120" s="36" t="s">
        <v>125</v>
      </c>
      <c r="B120" s="4" t="s">
        <v>68</v>
      </c>
      <c r="C120" s="5"/>
      <c r="D120" s="6"/>
      <c r="F120" s="17"/>
    </row>
    <row r="121" spans="1:6" ht="15.75" thickBot="1" x14ac:dyDescent="0.3">
      <c r="A121" s="37"/>
      <c r="B121" s="7" t="s">
        <v>0</v>
      </c>
      <c r="C121" s="1" t="s">
        <v>1</v>
      </c>
      <c r="D121" s="8" t="s">
        <v>126</v>
      </c>
      <c r="F121" t="str">
        <f xml:space="preserve"> CONCATENATE("INSERT INTO fisc_config_web_service_endereco(id_fisc_config_web_service, servico, versao, url) VALUES ((SELECT id_fisc_config_web_service FROM fisc_config_web_service WHERE sigla_estado = '", $B$120,"' AND nfe_nfce = true AND ambiente = ", $C$1, "), '", B121, "', '", C121, "', '", D121,"');")</f>
        <v>INSERT INTO fisc_config_web_service_endereco(id_fisc_config_web_service, servico, versao, url) VALUES ((SELECT id_fisc_config_web_service FROM fisc_config_web_service WHERE sigla_estado = 'MA' AND nfe_nfce = true AND ambiente = 2), 'RecepcaoEvento', '1.00', 'https://hom.sefazvirtual.fazenda.gov.br/RecepcaoEvento/RecepcaoEvento.asmx');</v>
      </c>
    </row>
    <row r="122" spans="1:6" ht="15.75" thickBot="1" x14ac:dyDescent="0.3">
      <c r="A122" s="37"/>
      <c r="B122" s="9" t="s">
        <v>8</v>
      </c>
      <c r="C122" s="2" t="s">
        <v>17</v>
      </c>
      <c r="D122" s="10" t="s">
        <v>127</v>
      </c>
      <c r="F122" t="str">
        <f t="shared" ref="F122:F127" si="11" xml:space="preserve"> CONCATENATE("INSERT INTO fisc_config_web_service_endereco(id_fisc_config_web_service, servico, versao, url) VALUES ((SELECT id_fisc_config_web_service FROM fisc_config_web_service WHERE sigla_estado = '", $B$120,"' AND nfe_nfce = true AND ambiente = ", $C$1, "), '", B122, "', '", C122, "', '", D122,"');")</f>
        <v>INSERT INTO fisc_config_web_service_endereco(id_fisc_config_web_service, servico, versao, url) VALUES ((SELECT id_fisc_config_web_service FROM fisc_config_web_service WHERE sigla_estado = 'MA' AND nfe_nfce = true AND ambiente = 2), 'NfeInutilizacao', '3.10', 'https://hom.sefazvirtual.fazenda.gov.br/NfeInutilizacao2/NfeInutilizacao2.asmx');</v>
      </c>
    </row>
    <row r="123" spans="1:6" ht="15.75" thickBot="1" x14ac:dyDescent="0.3">
      <c r="A123" s="37"/>
      <c r="B123" s="7" t="s">
        <v>10</v>
      </c>
      <c r="C123" s="1" t="s">
        <v>17</v>
      </c>
      <c r="D123" s="8" t="s">
        <v>128</v>
      </c>
      <c r="F123" t="str">
        <f t="shared" si="11"/>
        <v>INSERT INTO fisc_config_web_service_endereco(id_fisc_config_web_service, servico, versao, url) VALUES ((SELECT id_fisc_config_web_service FROM fisc_config_web_service WHERE sigla_estado = 'MA' AND nfe_nfce = true AND ambiente = 2), 'NfeConsultaProtocolo', '3.10', 'https://hom.sefazvirtual.fazenda.gov.br/NfeConsulta2/NfeConsulta2.asmx');</v>
      </c>
    </row>
    <row r="124" spans="1:6" ht="15.75" thickBot="1" x14ac:dyDescent="0.3">
      <c r="A124" s="37"/>
      <c r="B124" s="9" t="s">
        <v>12</v>
      </c>
      <c r="C124" s="2" t="s">
        <v>17</v>
      </c>
      <c r="D124" s="10" t="s">
        <v>129</v>
      </c>
      <c r="F124" t="str">
        <f t="shared" si="11"/>
        <v>INSERT INTO fisc_config_web_service_endereco(id_fisc_config_web_service, servico, versao, url) VALUES ((SELECT id_fisc_config_web_service FROM fisc_config_web_service WHERE sigla_estado = 'MA' AND nfe_nfce = true AND ambiente = 2), 'NfeStatusServico', '3.10', 'https://hom.sefazvirtual.fazenda.gov.br/NfeStatusServico2/NfeStatusServico2.asmx');</v>
      </c>
    </row>
    <row r="125" spans="1:6" ht="15.75" thickBot="1" x14ac:dyDescent="0.3">
      <c r="A125" s="37"/>
      <c r="B125" s="7" t="s">
        <v>44</v>
      </c>
      <c r="C125" s="1" t="s">
        <v>17</v>
      </c>
      <c r="D125" s="8" t="s">
        <v>130</v>
      </c>
      <c r="F125" t="str">
        <f t="shared" si="11"/>
        <v>INSERT INTO fisc_config_web_service_endereco(id_fisc_config_web_service, servico, versao, url) VALUES ((SELECT id_fisc_config_web_service FROM fisc_config_web_service WHERE sigla_estado = 'MA' AND nfe_nfce = true AND ambiente = 2), 'NfeDownloadNF', '3.10', 'https://hom.sefazvirtual.fazenda.gov.br/NfeDownloadNF/NfeDownloadNF.asmx');</v>
      </c>
    </row>
    <row r="126" spans="1:6" ht="15.75" thickBot="1" x14ac:dyDescent="0.3">
      <c r="A126" s="37"/>
      <c r="B126" s="9" t="s">
        <v>16</v>
      </c>
      <c r="C126" s="2" t="s">
        <v>17</v>
      </c>
      <c r="D126" s="10" t="s">
        <v>131</v>
      </c>
      <c r="F126" t="str">
        <f t="shared" si="11"/>
        <v>INSERT INTO fisc_config_web_service_endereco(id_fisc_config_web_service, servico, versao, url) VALUES ((SELECT id_fisc_config_web_service FROM fisc_config_web_service WHERE sigla_estado = 'MA' AND nfe_nfce = true AND ambiente = 2), 'NFeAutorizacao', '3.10', 'https://hom.sefazvirtual.fazenda.gov.br/NfeAutorizacao/NfeAutorizacao.asmx');</v>
      </c>
    </row>
    <row r="127" spans="1:6" ht="15.75" thickBot="1" x14ac:dyDescent="0.3">
      <c r="A127" s="37"/>
      <c r="B127" s="7" t="s">
        <v>19</v>
      </c>
      <c r="C127" s="1" t="s">
        <v>17</v>
      </c>
      <c r="D127" s="8" t="s">
        <v>132</v>
      </c>
      <c r="F127" t="str">
        <f t="shared" si="11"/>
        <v>INSERT INTO fisc_config_web_service_endereco(id_fisc_config_web_service, servico, versao, url) VALUES ((SELECT id_fisc_config_web_service FROM fisc_config_web_service WHERE sigla_estado = 'MA' AND nfe_nfce = true AND ambiente = 2), 'NFeRetAutorizacao', '3.10', 'https://hom.sefazvirtual.fazenda.gov.br/NfeRetAutorizacao/NfeRetAutorizacao.asmx');</v>
      </c>
    </row>
    <row r="128" spans="1:6" ht="21.75" thickBot="1" x14ac:dyDescent="0.4">
      <c r="A128" s="37"/>
      <c r="B128" s="11" t="s">
        <v>134</v>
      </c>
      <c r="C128" s="12"/>
      <c r="D128" s="13"/>
      <c r="F128" s="17" t="str">
        <f>CONCATENATE("INSERT INTO fisc_config_web_service(sigla_estado, ambiente, transmissao_sincrona, nfe_nfce) VALUES ('", B128,"', 2, true, true);")</f>
        <v>INSERT INTO fisc_config_web_service(sigla_estado, ambiente, transmissao_sincrona, nfe_nfce) VALUES ('PA', 2, true, true);</v>
      </c>
    </row>
    <row r="129" spans="1:6" ht="15.75" thickBot="1" x14ac:dyDescent="0.3">
      <c r="A129" s="37"/>
      <c r="B129" s="7" t="s">
        <v>0</v>
      </c>
      <c r="C129" s="1" t="s">
        <v>1</v>
      </c>
      <c r="D129" s="8" t="s">
        <v>126</v>
      </c>
      <c r="F129" t="str">
        <f xml:space="preserve"> CONCATENATE("INSERT INTO fisc_config_web_service_endereco(id_fisc_config_web_service, servico, versao, url) VALUES ((SELECT id_fisc_config_web_service FROM fisc_config_web_service WHERE sigla_estado = '", $B$128,"' AND nfe_nfce = true AND ambiente = ", $C$1, "), '", B129, "', '", C129, "', '", D129,"');")</f>
        <v>INSERT INTO fisc_config_web_service_endereco(id_fisc_config_web_service, servico, versao, url) VALUES ((SELECT id_fisc_config_web_service FROM fisc_config_web_service WHERE sigla_estado = 'PA' AND nfe_nfce = true AND ambiente = 2), 'RecepcaoEvento', '1.00', 'https://hom.sefazvirtual.fazenda.gov.br/RecepcaoEvento/RecepcaoEvento.asmx');</v>
      </c>
    </row>
    <row r="130" spans="1:6" ht="15.75" thickBot="1" x14ac:dyDescent="0.3">
      <c r="A130" s="37"/>
      <c r="B130" s="9" t="s">
        <v>8</v>
      </c>
      <c r="C130" s="2" t="s">
        <v>17</v>
      </c>
      <c r="D130" s="10" t="s">
        <v>127</v>
      </c>
      <c r="F130" t="str">
        <f t="shared" ref="F130:F135" si="12" xml:space="preserve"> CONCATENATE("INSERT INTO fisc_config_web_service_endereco(id_fisc_config_web_service, servico, versao, url) VALUES ((SELECT id_fisc_config_web_service FROM fisc_config_web_service WHERE sigla_estado = '", $B$128,"' AND nfe_nfce = true AND ambiente = ", $C$1, "), '", B130, "', '", C130, "', '", D130,"');")</f>
        <v>INSERT INTO fisc_config_web_service_endereco(id_fisc_config_web_service, servico, versao, url) VALUES ((SELECT id_fisc_config_web_service FROM fisc_config_web_service WHERE sigla_estado = 'PA' AND nfe_nfce = true AND ambiente = 2), 'NfeInutilizacao', '3.10', 'https://hom.sefazvirtual.fazenda.gov.br/NfeInutilizacao2/NfeInutilizacao2.asmx');</v>
      </c>
    </row>
    <row r="131" spans="1:6" ht="15.75" thickBot="1" x14ac:dyDescent="0.3">
      <c r="A131" s="37"/>
      <c r="B131" s="7" t="s">
        <v>10</v>
      </c>
      <c r="C131" s="1" t="s">
        <v>17</v>
      </c>
      <c r="D131" s="8" t="s">
        <v>128</v>
      </c>
      <c r="F131" t="str">
        <f t="shared" si="12"/>
        <v>INSERT INTO fisc_config_web_service_endereco(id_fisc_config_web_service, servico, versao, url) VALUES ((SELECT id_fisc_config_web_service FROM fisc_config_web_service WHERE sigla_estado = 'PA' AND nfe_nfce = true AND ambiente = 2), 'NfeConsultaProtocolo', '3.10', 'https://hom.sefazvirtual.fazenda.gov.br/NfeConsulta2/NfeConsulta2.asmx');</v>
      </c>
    </row>
    <row r="132" spans="1:6" ht="15.75" thickBot="1" x14ac:dyDescent="0.3">
      <c r="A132" s="37"/>
      <c r="B132" s="9" t="s">
        <v>12</v>
      </c>
      <c r="C132" s="2" t="s">
        <v>17</v>
      </c>
      <c r="D132" s="10" t="s">
        <v>129</v>
      </c>
      <c r="F132" t="str">
        <f t="shared" si="12"/>
        <v>INSERT INTO fisc_config_web_service_endereco(id_fisc_config_web_service, servico, versao, url) VALUES ((SELECT id_fisc_config_web_service FROM fisc_config_web_service WHERE sigla_estado = 'PA' AND nfe_nfce = true AND ambiente = 2), 'NfeStatusServico', '3.10', 'https://hom.sefazvirtual.fazenda.gov.br/NfeStatusServico2/NfeStatusServico2.asmx');</v>
      </c>
    </row>
    <row r="133" spans="1:6" ht="15.75" thickBot="1" x14ac:dyDescent="0.3">
      <c r="A133" s="37"/>
      <c r="B133" s="7" t="s">
        <v>44</v>
      </c>
      <c r="C133" s="1" t="s">
        <v>17</v>
      </c>
      <c r="D133" s="8" t="s">
        <v>130</v>
      </c>
      <c r="F133" t="str">
        <f t="shared" si="12"/>
        <v>INSERT INTO fisc_config_web_service_endereco(id_fisc_config_web_service, servico, versao, url) VALUES ((SELECT id_fisc_config_web_service FROM fisc_config_web_service WHERE sigla_estado = 'PA' AND nfe_nfce = true AND ambiente = 2), 'NfeDownloadNF', '3.10', 'https://hom.sefazvirtual.fazenda.gov.br/NfeDownloadNF/NfeDownloadNF.asmx');</v>
      </c>
    </row>
    <row r="134" spans="1:6" ht="15.75" thickBot="1" x14ac:dyDescent="0.3">
      <c r="A134" s="37"/>
      <c r="B134" s="9" t="s">
        <v>16</v>
      </c>
      <c r="C134" s="2" t="s">
        <v>17</v>
      </c>
      <c r="D134" s="10" t="s">
        <v>131</v>
      </c>
      <c r="F134" t="str">
        <f t="shared" si="12"/>
        <v>INSERT INTO fisc_config_web_service_endereco(id_fisc_config_web_service, servico, versao, url) VALUES ((SELECT id_fisc_config_web_service FROM fisc_config_web_service WHERE sigla_estado = 'PA' AND nfe_nfce = true AND ambiente = 2), 'NFeAutorizacao', '3.10', 'https://hom.sefazvirtual.fazenda.gov.br/NfeAutorizacao/NfeAutorizacao.asmx');</v>
      </c>
    </row>
    <row r="135" spans="1:6" ht="15.75" thickBot="1" x14ac:dyDescent="0.3">
      <c r="A135" s="37"/>
      <c r="B135" s="7" t="s">
        <v>19</v>
      </c>
      <c r="C135" s="1" t="s">
        <v>17</v>
      </c>
      <c r="D135" s="8" t="s">
        <v>132</v>
      </c>
      <c r="F135" t="str">
        <f t="shared" si="12"/>
        <v>INSERT INTO fisc_config_web_service_endereco(id_fisc_config_web_service, servico, versao, url) VALUES ((SELECT id_fisc_config_web_service FROM fisc_config_web_service WHERE sigla_estado = 'PA' AND nfe_nfce = true AND ambiente = 2), 'NFeRetAutorizacao', '3.10', 'https://hom.sefazvirtual.fazenda.gov.br/NfeRetAutorizacao/NfeRetAutorizacao.asmx');</v>
      </c>
    </row>
    <row r="136" spans="1:6" ht="21.75" thickBot="1" x14ac:dyDescent="0.4">
      <c r="A136" s="37"/>
      <c r="B136" s="11" t="s">
        <v>135</v>
      </c>
      <c r="C136" s="12"/>
      <c r="D136" s="13"/>
      <c r="F136" s="17" t="str">
        <f>CONCATENATE("INSERT INTO fisc_config_web_service(sigla_estado, ambiente, transmissao_sincrona, nfe_nfce) VALUES ('", B136,"', 2, true, true);")</f>
        <v>INSERT INTO fisc_config_web_service(sigla_estado, ambiente, transmissao_sincrona, nfe_nfce) VALUES ('PI', 2, true, true);</v>
      </c>
    </row>
    <row r="137" spans="1:6" ht="15.75" thickBot="1" x14ac:dyDescent="0.3">
      <c r="A137" s="37"/>
      <c r="B137" s="7" t="s">
        <v>0</v>
      </c>
      <c r="C137" s="1" t="s">
        <v>1</v>
      </c>
      <c r="D137" s="8" t="s">
        <v>126</v>
      </c>
      <c r="F137" t="str">
        <f xml:space="preserve"> CONCATENATE("INSERT INTO fisc_config_web_service_endereco(id_fisc_config_web_service, servico, versao, url) VALUES ((SELECT id_fisc_config_web_service FROM fisc_config_web_service WHERE sigla_estado = '", $B$136,"' AND nfe_nfce = true AND ambiente = ", $C$1, "), '", B137, "', '", C137, "', '", D137,"');")</f>
        <v>INSERT INTO fisc_config_web_service_endereco(id_fisc_config_web_service, servico, versao, url) VALUES ((SELECT id_fisc_config_web_service FROM fisc_config_web_service WHERE sigla_estado = 'PI' AND nfe_nfce = true AND ambiente = 2), 'RecepcaoEvento', '1.00', 'https://hom.sefazvirtual.fazenda.gov.br/RecepcaoEvento/RecepcaoEvento.asmx');</v>
      </c>
    </row>
    <row r="138" spans="1:6" ht="15.75" thickBot="1" x14ac:dyDescent="0.3">
      <c r="A138" s="37"/>
      <c r="B138" s="9" t="s">
        <v>8</v>
      </c>
      <c r="C138" s="2" t="s">
        <v>17</v>
      </c>
      <c r="D138" s="10" t="s">
        <v>127</v>
      </c>
      <c r="F138" t="str">
        <f t="shared" ref="F138:F143" si="13" xml:space="preserve"> CONCATENATE("INSERT INTO fisc_config_web_service_endereco(id_fisc_config_web_service, servico, versao, url) VALUES ((SELECT id_fisc_config_web_service FROM fisc_config_web_service WHERE sigla_estado = '", $B$136,"' AND nfe_nfce = true AND ambiente = ", $C$1, "), '", B138, "', '", C138, "', '", D138,"');")</f>
        <v>INSERT INTO fisc_config_web_service_endereco(id_fisc_config_web_service, servico, versao, url) VALUES ((SELECT id_fisc_config_web_service FROM fisc_config_web_service WHERE sigla_estado = 'PI' AND nfe_nfce = true AND ambiente = 2), 'NfeInutilizacao', '3.10', 'https://hom.sefazvirtual.fazenda.gov.br/NfeInutilizacao2/NfeInutilizacao2.asmx');</v>
      </c>
    </row>
    <row r="139" spans="1:6" ht="15.75" thickBot="1" x14ac:dyDescent="0.3">
      <c r="A139" s="37"/>
      <c r="B139" s="7" t="s">
        <v>10</v>
      </c>
      <c r="C139" s="1" t="s">
        <v>17</v>
      </c>
      <c r="D139" s="8" t="s">
        <v>128</v>
      </c>
      <c r="F139" t="str">
        <f t="shared" si="13"/>
        <v>INSERT INTO fisc_config_web_service_endereco(id_fisc_config_web_service, servico, versao, url) VALUES ((SELECT id_fisc_config_web_service FROM fisc_config_web_service WHERE sigla_estado = 'PI' AND nfe_nfce = true AND ambiente = 2), 'NfeConsultaProtocolo', '3.10', 'https://hom.sefazvirtual.fazenda.gov.br/NfeConsulta2/NfeConsulta2.asmx');</v>
      </c>
    </row>
    <row r="140" spans="1:6" ht="15.75" thickBot="1" x14ac:dyDescent="0.3">
      <c r="A140" s="37"/>
      <c r="B140" s="9" t="s">
        <v>12</v>
      </c>
      <c r="C140" s="2" t="s">
        <v>17</v>
      </c>
      <c r="D140" s="10" t="s">
        <v>129</v>
      </c>
      <c r="F140" t="str">
        <f t="shared" si="13"/>
        <v>INSERT INTO fisc_config_web_service_endereco(id_fisc_config_web_service, servico, versao, url) VALUES ((SELECT id_fisc_config_web_service FROM fisc_config_web_service WHERE sigla_estado = 'PI' AND nfe_nfce = true AND ambiente = 2), 'NfeStatusServico', '3.10', 'https://hom.sefazvirtual.fazenda.gov.br/NfeStatusServico2/NfeStatusServico2.asmx');</v>
      </c>
    </row>
    <row r="141" spans="1:6" ht="15.75" thickBot="1" x14ac:dyDescent="0.3">
      <c r="A141" s="37"/>
      <c r="B141" s="7" t="s">
        <v>44</v>
      </c>
      <c r="C141" s="1" t="s">
        <v>17</v>
      </c>
      <c r="D141" s="8" t="s">
        <v>130</v>
      </c>
      <c r="F141" t="str">
        <f t="shared" si="13"/>
        <v>INSERT INTO fisc_config_web_service_endereco(id_fisc_config_web_service, servico, versao, url) VALUES ((SELECT id_fisc_config_web_service FROM fisc_config_web_service WHERE sigla_estado = 'PI' AND nfe_nfce = true AND ambiente = 2), 'NfeDownloadNF', '3.10', 'https://hom.sefazvirtual.fazenda.gov.br/NfeDownloadNF/NfeDownloadNF.asmx');</v>
      </c>
    </row>
    <row r="142" spans="1:6" ht="15.75" thickBot="1" x14ac:dyDescent="0.3">
      <c r="A142" s="37"/>
      <c r="B142" s="9" t="s">
        <v>16</v>
      </c>
      <c r="C142" s="2" t="s">
        <v>17</v>
      </c>
      <c r="D142" s="10" t="s">
        <v>131</v>
      </c>
      <c r="F142" t="str">
        <f t="shared" si="13"/>
        <v>INSERT INTO fisc_config_web_service_endereco(id_fisc_config_web_service, servico, versao, url) VALUES ((SELECT id_fisc_config_web_service FROM fisc_config_web_service WHERE sigla_estado = 'PI' AND nfe_nfce = true AND ambiente = 2), 'NFeAutorizacao', '3.10', 'https://hom.sefazvirtual.fazenda.gov.br/NfeAutorizacao/NfeAutorizacao.asmx');</v>
      </c>
    </row>
    <row r="143" spans="1:6" ht="15.75" thickBot="1" x14ac:dyDescent="0.3">
      <c r="A143" s="37"/>
      <c r="B143" s="14" t="s">
        <v>19</v>
      </c>
      <c r="C143" s="15" t="s">
        <v>17</v>
      </c>
      <c r="D143" s="16" t="s">
        <v>132</v>
      </c>
      <c r="F143" t="str">
        <f t="shared" si="13"/>
        <v>INSERT INTO fisc_config_web_service_endereco(id_fisc_config_web_service, servico, versao, url) VALUES ((SELECT id_fisc_config_web_service FROM fisc_config_web_service WHERE sigla_estado = 'PI' AND nfe_nfce = true AND ambiente = 2), 'NFeRetAutorizacao', '3.10', 'https://hom.sefazvirtual.fazenda.gov.br/NfeRetAutorizacao/NfeRetAutorizacao.asmx');</v>
      </c>
    </row>
    <row r="144" spans="1:6" ht="21.75" thickBot="1" x14ac:dyDescent="0.4">
      <c r="A144" s="36" t="s">
        <v>133</v>
      </c>
      <c r="B144" s="4" t="s">
        <v>136</v>
      </c>
      <c r="C144" s="5"/>
      <c r="D144" s="6"/>
      <c r="F144" s="17" t="str">
        <f>CONCATENATE("INSERT INTO fisc_config_web_service(sigla_estado, ambiente, transmissao_sincrona, nfe_nfce) VALUES ('", B144,"', 2, true, true);")</f>
        <v>INSERT INTO fisc_config_web_service(sigla_estado, ambiente, transmissao_sincrona, nfe_nfce) VALUES ('AC', 2, true, true);</v>
      </c>
    </row>
    <row r="145" spans="1:6" ht="15.75" thickBot="1" x14ac:dyDescent="0.3">
      <c r="A145" s="37"/>
      <c r="B145" s="7" t="s">
        <v>0</v>
      </c>
      <c r="C145" s="1" t="s">
        <v>1</v>
      </c>
      <c r="D145" s="8" t="s">
        <v>263</v>
      </c>
      <c r="F145" t="str">
        <f xml:space="preserve"> CONCATENATE("INSERT INTO fisc_config_web_service_endereco(id_fisc_config_web_service, servico, versao, url) VALUES ((SELECT id_fisc_config_web_service FROM fisc_config_web_service WHERE sigla_estado = '", $B$144,"' AND nfe_nfce = true AND ambiente = ", $C$1, "), '", B145, "', '", C145, "', '", D145,"');")</f>
        <v>INSERT INTO fisc_config_web_service_endereco(id_fisc_config_web_service, servico, versao, url) VALUES ((SELECT id_fisc_config_web_service FROM fisc_config_web_service WHERE sigla_estado = 'AC' AND nfe_nfce = true AND ambiente = 2), 'RecepcaoEvento', '1.00', 'https://nfe-homologacao.svrs.rs.gov.br/ws/recepcaoevento/recepcaoevento.asmx');</v>
      </c>
    </row>
    <row r="146" spans="1:6" ht="15.75" thickBot="1" x14ac:dyDescent="0.3">
      <c r="A146" s="37"/>
      <c r="B146" s="9" t="s">
        <v>14</v>
      </c>
      <c r="C146" s="2" t="s">
        <v>4</v>
      </c>
      <c r="D146" s="10" t="s">
        <v>264</v>
      </c>
      <c r="F146" t="str">
        <f t="shared" ref="F146:F151" si="14" xml:space="preserve"> CONCATENATE("INSERT INTO fisc_config_web_service_endereco(id_fisc_config_web_service, servico, versao, url) VALUES ((SELECT id_fisc_config_web_service FROM fisc_config_web_service WHERE sigla_estado = '", $B$144,"' AND nfe_nfce = true AND ambiente = ", $C$1, "), '", B146, "', '", C146, "', '", D146,"');")</f>
        <v>INSERT INTO fisc_config_web_service_endereco(id_fisc_config_web_service, servico, versao, url) VALUES ((SELECT id_fisc_config_web_service FROM fisc_config_web_service WHERE sigla_estado = 'AC' AND nfe_nfce = true AND ambiente = 2), 'NfeConsultaCadastro', '2.00', 'https://cad.svrs.rs.gov.br/ws/cadconsultacadastro/cadconsultacadastro2.asmx');</v>
      </c>
    </row>
    <row r="147" spans="1:6" ht="15.75" thickBot="1" x14ac:dyDescent="0.3">
      <c r="A147" s="37"/>
      <c r="B147" s="7" t="s">
        <v>8</v>
      </c>
      <c r="C147" s="1" t="s">
        <v>17</v>
      </c>
      <c r="D147" s="8" t="s">
        <v>265</v>
      </c>
      <c r="F147" t="str">
        <f t="shared" si="14"/>
        <v>INSERT INTO fisc_config_web_service_endereco(id_fisc_config_web_service, servico, versao, url) VALUES ((SELECT id_fisc_config_web_service FROM fisc_config_web_service WHERE sigla_estado = 'AC' AND nfe_nfce = true AND ambiente = 2), 'NfeInutilizacao', '3.10', 'https://nfe-homologacao.svrs.rs.gov.br/ws/nfeinutilizacao/nfeinutilizacao2.asmx');</v>
      </c>
    </row>
    <row r="148" spans="1:6" ht="15.75" thickBot="1" x14ac:dyDescent="0.3">
      <c r="A148" s="37"/>
      <c r="B148" s="9" t="s">
        <v>10</v>
      </c>
      <c r="C148" s="2" t="s">
        <v>17</v>
      </c>
      <c r="D148" s="10" t="s">
        <v>266</v>
      </c>
      <c r="F148" t="str">
        <f t="shared" si="14"/>
        <v>INSERT INTO fisc_config_web_service_endereco(id_fisc_config_web_service, servico, versao, url) VALUES ((SELECT id_fisc_config_web_service FROM fisc_config_web_service WHERE sigla_estado = 'AC' AND nfe_nfce = true AND ambiente = 2), 'NfeConsultaProtocolo', '3.10', 'https://nfe-homologacao.svrs.rs.gov.br/ws/NfeConsulta/NfeConsulta2.asmx');</v>
      </c>
    </row>
    <row r="149" spans="1:6" ht="15.75" thickBot="1" x14ac:dyDescent="0.3">
      <c r="A149" s="37"/>
      <c r="B149" s="7" t="s">
        <v>12</v>
      </c>
      <c r="C149" s="1" t="s">
        <v>17</v>
      </c>
      <c r="D149" s="8" t="s">
        <v>267</v>
      </c>
      <c r="F149" t="str">
        <f t="shared" si="14"/>
        <v>INSERT INTO fisc_config_web_service_endereco(id_fisc_config_web_service, servico, versao, url) VALUES ((SELECT id_fisc_config_web_service FROM fisc_config_web_service WHERE sigla_estado = 'AC' AND nfe_nfce = true AND ambiente = 2), 'NfeStatusServico', '3.10', 'https://nfe-homologacao.svrs.rs.gov.br/ws/NfeStatusServico/NfeStatusServico2.asmx');</v>
      </c>
    </row>
    <row r="150" spans="1:6" ht="15.75" thickBot="1" x14ac:dyDescent="0.3">
      <c r="A150" s="37"/>
      <c r="B150" s="9" t="s">
        <v>16</v>
      </c>
      <c r="C150" s="2" t="s">
        <v>17</v>
      </c>
      <c r="D150" s="10" t="s">
        <v>268</v>
      </c>
      <c r="F150" t="str">
        <f t="shared" si="14"/>
        <v>INSERT INTO fisc_config_web_service_endereco(id_fisc_config_web_service, servico, versao, url) VALUES ((SELECT id_fisc_config_web_service FROM fisc_config_web_service WHERE sigla_estado = 'AC' AND nfe_nfce = true AND ambiente = 2), 'NFeAutorizacao', '3.10', 'https://nfe-homologacao.svrs.rs.gov.br/ws/NfeAutorizacao/NFeAutorizacao.asmx');</v>
      </c>
    </row>
    <row r="151" spans="1:6" ht="15.75" thickBot="1" x14ac:dyDescent="0.3">
      <c r="A151" s="37"/>
      <c r="B151" s="7" t="s">
        <v>19</v>
      </c>
      <c r="C151" s="1" t="s">
        <v>17</v>
      </c>
      <c r="D151" s="8" t="s">
        <v>269</v>
      </c>
      <c r="F151" t="str">
        <f t="shared" si="14"/>
        <v>INSERT INTO fisc_config_web_service_endereco(id_fisc_config_web_service, servico, versao, url) VALUES ((SELECT id_fisc_config_web_service FROM fisc_config_web_service WHERE sigla_estado = 'AC' AND nfe_nfce = true AND ambiente = 2), 'NFeRetAutorizacao', '3.10', 'https://nfe-homologacao.svrs.rs.gov.br/ws/NfeRetAutorizacao/NFeRetAutorizacao.asmx');</v>
      </c>
    </row>
    <row r="152" spans="1:6" ht="21.75" thickBot="1" x14ac:dyDescent="0.4">
      <c r="A152" s="37"/>
      <c r="B152" s="11" t="s">
        <v>137</v>
      </c>
      <c r="C152" s="12"/>
      <c r="D152" s="13"/>
      <c r="F152" s="17" t="str">
        <f>CONCATENATE("INSERT INTO fisc_config_web_service(sigla_estado, ambiente, transmissao_sincrona, nfe_nfce) VALUES ('", B152,"', 2, true, true);")</f>
        <v>INSERT INTO fisc_config_web_service(sigla_estado, ambiente, transmissao_sincrona, nfe_nfce) VALUES ('AL', 2, true, true);</v>
      </c>
    </row>
    <row r="153" spans="1:6" ht="15.75" thickBot="1" x14ac:dyDescent="0.3">
      <c r="A153" s="37"/>
      <c r="B153" s="7" t="s">
        <v>0</v>
      </c>
      <c r="C153" s="1" t="s">
        <v>1</v>
      </c>
      <c r="D153" s="8" t="s">
        <v>263</v>
      </c>
      <c r="F153" t="str">
        <f xml:space="preserve"> CONCATENATE("INSERT INTO fisc_config_web_service_endereco(id_fisc_config_web_service, servico, versao, url) VALUES ((SELECT id_fisc_config_web_service FROM fisc_config_web_service WHERE sigla_estado = '", $B$152,"' AND nfe_nfce = true AND ambiente = ", $C$1, "), '", B153, "', '", C153, "', '", D153,"');")</f>
        <v>INSERT INTO fisc_config_web_service_endereco(id_fisc_config_web_service, servico, versao, url) VALUES ((SELECT id_fisc_config_web_service FROM fisc_config_web_service WHERE sigla_estado = 'AL' AND nfe_nfce = true AND ambiente = 2), 'RecepcaoEvento', '1.00', 'https://nfe-homologacao.svrs.rs.gov.br/ws/recepcaoevento/recepcaoevento.asmx');</v>
      </c>
    </row>
    <row r="154" spans="1:6" ht="15.75" thickBot="1" x14ac:dyDescent="0.3">
      <c r="A154" s="37"/>
      <c r="B154" s="9" t="s">
        <v>14</v>
      </c>
      <c r="C154" s="2" t="s">
        <v>4</v>
      </c>
      <c r="D154" s="10" t="s">
        <v>264</v>
      </c>
      <c r="F154" t="str">
        <f t="shared" ref="F154:F159" si="15" xml:space="preserve"> CONCATENATE("INSERT INTO fisc_config_web_service_endereco(id_fisc_config_web_service, servico, versao, url) VALUES ((SELECT id_fisc_config_web_service FROM fisc_config_web_service WHERE sigla_estado = '", $B$152,"' AND nfe_nfce = true AND ambiente = ", $C$1, "), '", B154, "', '", C154, "', '", D154,"');")</f>
        <v>INSERT INTO fisc_config_web_service_endereco(id_fisc_config_web_service, servico, versao, url) VALUES ((SELECT id_fisc_config_web_service FROM fisc_config_web_service WHERE sigla_estado = 'AL' AND nfe_nfce = true AND ambiente = 2), 'NfeConsultaCadastro', '2.00', 'https://cad.svrs.rs.gov.br/ws/cadconsultacadastro/cadconsultacadastro2.asmx');</v>
      </c>
    </row>
    <row r="155" spans="1:6" ht="15.75" thickBot="1" x14ac:dyDescent="0.3">
      <c r="A155" s="37"/>
      <c r="B155" s="7" t="s">
        <v>8</v>
      </c>
      <c r="C155" s="1" t="s">
        <v>17</v>
      </c>
      <c r="D155" s="8" t="s">
        <v>265</v>
      </c>
      <c r="F155" t="str">
        <f t="shared" si="15"/>
        <v>INSERT INTO fisc_config_web_service_endereco(id_fisc_config_web_service, servico, versao, url) VALUES ((SELECT id_fisc_config_web_service FROM fisc_config_web_service WHERE sigla_estado = 'AL' AND nfe_nfce = true AND ambiente = 2), 'NfeInutilizacao', '3.10', 'https://nfe-homologacao.svrs.rs.gov.br/ws/nfeinutilizacao/nfeinutilizacao2.asmx');</v>
      </c>
    </row>
    <row r="156" spans="1:6" ht="15.75" thickBot="1" x14ac:dyDescent="0.3">
      <c r="A156" s="37"/>
      <c r="B156" s="9" t="s">
        <v>10</v>
      </c>
      <c r="C156" s="2" t="s">
        <v>17</v>
      </c>
      <c r="D156" s="10" t="s">
        <v>266</v>
      </c>
      <c r="F156" t="str">
        <f t="shared" si="15"/>
        <v>INSERT INTO fisc_config_web_service_endereco(id_fisc_config_web_service, servico, versao, url) VALUES ((SELECT id_fisc_config_web_service FROM fisc_config_web_service WHERE sigla_estado = 'AL' AND nfe_nfce = true AND ambiente = 2), 'NfeConsultaProtocolo', '3.10', 'https://nfe-homologacao.svrs.rs.gov.br/ws/NfeConsulta/NfeConsulta2.asmx');</v>
      </c>
    </row>
    <row r="157" spans="1:6" ht="15.75" thickBot="1" x14ac:dyDescent="0.3">
      <c r="A157" s="37"/>
      <c r="B157" s="7" t="s">
        <v>12</v>
      </c>
      <c r="C157" s="1" t="s">
        <v>17</v>
      </c>
      <c r="D157" s="8" t="s">
        <v>267</v>
      </c>
      <c r="F157" t="str">
        <f t="shared" si="15"/>
        <v>INSERT INTO fisc_config_web_service_endereco(id_fisc_config_web_service, servico, versao, url) VALUES ((SELECT id_fisc_config_web_service FROM fisc_config_web_service WHERE sigla_estado = 'AL' AND nfe_nfce = true AND ambiente = 2), 'NfeStatusServico', '3.10', 'https://nfe-homologacao.svrs.rs.gov.br/ws/NfeStatusServico/NfeStatusServico2.asmx');</v>
      </c>
    </row>
    <row r="158" spans="1:6" ht="15.75" thickBot="1" x14ac:dyDescent="0.3">
      <c r="A158" s="37"/>
      <c r="B158" s="9" t="s">
        <v>16</v>
      </c>
      <c r="C158" s="2" t="s">
        <v>17</v>
      </c>
      <c r="D158" s="10" t="s">
        <v>268</v>
      </c>
      <c r="F158" t="str">
        <f t="shared" si="15"/>
        <v>INSERT INTO fisc_config_web_service_endereco(id_fisc_config_web_service, servico, versao, url) VALUES ((SELECT id_fisc_config_web_service FROM fisc_config_web_service WHERE sigla_estado = 'AL' AND nfe_nfce = true AND ambiente = 2), 'NFeAutorizacao', '3.10', 'https://nfe-homologacao.svrs.rs.gov.br/ws/NfeAutorizacao/NFeAutorizacao.asmx');</v>
      </c>
    </row>
    <row r="159" spans="1:6" ht="15.75" thickBot="1" x14ac:dyDescent="0.3">
      <c r="A159" s="37"/>
      <c r="B159" s="7" t="s">
        <v>19</v>
      </c>
      <c r="C159" s="1" t="s">
        <v>17</v>
      </c>
      <c r="D159" s="8" t="s">
        <v>269</v>
      </c>
      <c r="F159" t="str">
        <f t="shared" si="15"/>
        <v>INSERT INTO fisc_config_web_service_endereco(id_fisc_config_web_service, servico, versao, url) VALUES ((SELECT id_fisc_config_web_service FROM fisc_config_web_service WHERE sigla_estado = 'AL' AND nfe_nfce = true AND ambiente = 2), 'NFeRetAutorizacao', '3.10', 'https://nfe-homologacao.svrs.rs.gov.br/ws/NfeRetAutorizacao/NFeRetAutorizacao.asmx');</v>
      </c>
    </row>
    <row r="160" spans="1:6" ht="21.75" thickBot="1" x14ac:dyDescent="0.4">
      <c r="A160" s="37"/>
      <c r="B160" s="11" t="s">
        <v>138</v>
      </c>
      <c r="C160" s="12"/>
      <c r="D160" s="13"/>
      <c r="F160" s="17" t="str">
        <f>CONCATENATE("INSERT INTO fisc_config_web_service(sigla_estado, ambiente, transmissao_sincrona, nfe_nfce) VALUES ('", B160,"', 2, true, true);")</f>
        <v>INSERT INTO fisc_config_web_service(sigla_estado, ambiente, transmissao_sincrona, nfe_nfce) VALUES ('AP', 2, true, true);</v>
      </c>
    </row>
    <row r="161" spans="1:6" ht="15.75" thickBot="1" x14ac:dyDescent="0.3">
      <c r="A161" s="37"/>
      <c r="B161" s="7" t="s">
        <v>0</v>
      </c>
      <c r="C161" s="1" t="s">
        <v>1</v>
      </c>
      <c r="D161" s="8" t="s">
        <v>263</v>
      </c>
      <c r="F161" t="str">
        <f xml:space="preserve"> CONCATENATE("INSERT INTO fisc_config_web_service_endereco(id_fisc_config_web_service, servico, versao, url) VALUES ((SELECT id_fisc_config_web_service FROM fisc_config_web_service WHERE sigla_estado = '", $B$160,"' AND nfe_nfce = true AND ambiente = ", $C$1, "), '", B161, "', '", C161, "', '", D161,"');")</f>
        <v>INSERT INTO fisc_config_web_service_endereco(id_fisc_config_web_service, servico, versao, url) VALUES ((SELECT id_fisc_config_web_service FROM fisc_config_web_service WHERE sigla_estado = 'AP' AND nfe_nfce = true AND ambiente = 2), 'RecepcaoEvento', '1.00', 'https://nfe-homologacao.svrs.rs.gov.br/ws/recepcaoevento/recepcaoevento.asmx');</v>
      </c>
    </row>
    <row r="162" spans="1:6" ht="15.75" thickBot="1" x14ac:dyDescent="0.3">
      <c r="A162" s="37"/>
      <c r="B162" s="9" t="s">
        <v>14</v>
      </c>
      <c r="C162" s="2" t="s">
        <v>4</v>
      </c>
      <c r="D162" s="10" t="s">
        <v>264</v>
      </c>
      <c r="F162" t="str">
        <f t="shared" ref="F162:F167" si="16" xml:space="preserve"> CONCATENATE("INSERT INTO fisc_config_web_service_endereco(id_fisc_config_web_service, servico, versao, url) VALUES ((SELECT id_fisc_config_web_service FROM fisc_config_web_service WHERE sigla_estado = '", $B$160,"' AND nfe_nfce = true AND ambiente = ", $C$1, "), '", B162, "', '", C162, "', '", D162,"');")</f>
        <v>INSERT INTO fisc_config_web_service_endereco(id_fisc_config_web_service, servico, versao, url) VALUES ((SELECT id_fisc_config_web_service FROM fisc_config_web_service WHERE sigla_estado = 'AP' AND nfe_nfce = true AND ambiente = 2), 'NfeConsultaCadastro', '2.00', 'https://cad.svrs.rs.gov.br/ws/cadconsultacadastro/cadconsultacadastro2.asmx');</v>
      </c>
    </row>
    <row r="163" spans="1:6" ht="15.75" thickBot="1" x14ac:dyDescent="0.3">
      <c r="A163" s="37"/>
      <c r="B163" s="7" t="s">
        <v>8</v>
      </c>
      <c r="C163" s="1" t="s">
        <v>17</v>
      </c>
      <c r="D163" s="8" t="s">
        <v>265</v>
      </c>
      <c r="F163" t="str">
        <f t="shared" si="16"/>
        <v>INSERT INTO fisc_config_web_service_endereco(id_fisc_config_web_service, servico, versao, url) VALUES ((SELECT id_fisc_config_web_service FROM fisc_config_web_service WHERE sigla_estado = 'AP' AND nfe_nfce = true AND ambiente = 2), 'NfeInutilizacao', '3.10', 'https://nfe-homologacao.svrs.rs.gov.br/ws/nfeinutilizacao/nfeinutilizacao2.asmx');</v>
      </c>
    </row>
    <row r="164" spans="1:6" ht="15.75" thickBot="1" x14ac:dyDescent="0.3">
      <c r="A164" s="37"/>
      <c r="B164" s="9" t="s">
        <v>10</v>
      </c>
      <c r="C164" s="2" t="s">
        <v>17</v>
      </c>
      <c r="D164" s="10" t="s">
        <v>266</v>
      </c>
      <c r="F164" t="str">
        <f t="shared" si="16"/>
        <v>INSERT INTO fisc_config_web_service_endereco(id_fisc_config_web_service, servico, versao, url) VALUES ((SELECT id_fisc_config_web_service FROM fisc_config_web_service WHERE sigla_estado = 'AP' AND nfe_nfce = true AND ambiente = 2), 'NfeConsultaProtocolo', '3.10', 'https://nfe-homologacao.svrs.rs.gov.br/ws/NfeConsulta/NfeConsulta2.asmx');</v>
      </c>
    </row>
    <row r="165" spans="1:6" ht="15.75" thickBot="1" x14ac:dyDescent="0.3">
      <c r="A165" s="37"/>
      <c r="B165" s="7" t="s">
        <v>12</v>
      </c>
      <c r="C165" s="1" t="s">
        <v>17</v>
      </c>
      <c r="D165" s="8" t="s">
        <v>267</v>
      </c>
      <c r="F165" t="str">
        <f t="shared" si="16"/>
        <v>INSERT INTO fisc_config_web_service_endereco(id_fisc_config_web_service, servico, versao, url) VALUES ((SELECT id_fisc_config_web_service FROM fisc_config_web_service WHERE sigla_estado = 'AP' AND nfe_nfce = true AND ambiente = 2), 'NfeStatusServico', '3.10', 'https://nfe-homologacao.svrs.rs.gov.br/ws/NfeStatusServico/NfeStatusServico2.asmx');</v>
      </c>
    </row>
    <row r="166" spans="1:6" ht="15.75" thickBot="1" x14ac:dyDescent="0.3">
      <c r="A166" s="37"/>
      <c r="B166" s="9" t="s">
        <v>16</v>
      </c>
      <c r="C166" s="2" t="s">
        <v>17</v>
      </c>
      <c r="D166" s="10" t="s">
        <v>268</v>
      </c>
      <c r="F166" t="str">
        <f t="shared" si="16"/>
        <v>INSERT INTO fisc_config_web_service_endereco(id_fisc_config_web_service, servico, versao, url) VALUES ((SELECT id_fisc_config_web_service FROM fisc_config_web_service WHERE sigla_estado = 'AP' AND nfe_nfce = true AND ambiente = 2), 'NFeAutorizacao', '3.10', 'https://nfe-homologacao.svrs.rs.gov.br/ws/NfeAutorizacao/NFeAutorizacao.asmx');</v>
      </c>
    </row>
    <row r="167" spans="1:6" ht="15.75" thickBot="1" x14ac:dyDescent="0.3">
      <c r="A167" s="37"/>
      <c r="B167" s="7" t="s">
        <v>19</v>
      </c>
      <c r="C167" s="1" t="s">
        <v>17</v>
      </c>
      <c r="D167" s="8" t="s">
        <v>269</v>
      </c>
      <c r="F167" t="str">
        <f t="shared" si="16"/>
        <v>INSERT INTO fisc_config_web_service_endereco(id_fisc_config_web_service, servico, versao, url) VALUES ((SELECT id_fisc_config_web_service FROM fisc_config_web_service WHERE sigla_estado = 'AP' AND nfe_nfce = true AND ambiente = 2), 'NFeRetAutorizacao', '3.10', 'https://nfe-homologacao.svrs.rs.gov.br/ws/NfeRetAutorizacao/NFeRetAutorizacao.asmx');</v>
      </c>
    </row>
    <row r="168" spans="1:6" ht="21.75" thickBot="1" x14ac:dyDescent="0.4">
      <c r="A168" s="37"/>
      <c r="B168" s="11" t="s">
        <v>139</v>
      </c>
      <c r="C168" s="12"/>
      <c r="D168" s="13"/>
      <c r="F168" s="17" t="str">
        <f>CONCATENATE("INSERT INTO fisc_config_web_service(sigla_estado, ambiente, transmissao_sincrona, nfe_nfce) VALUES ('", B168,"', 2, true, true);")</f>
        <v>INSERT INTO fisc_config_web_service(sigla_estado, ambiente, transmissao_sincrona, nfe_nfce) VALUES ('DF', 2, true, true);</v>
      </c>
    </row>
    <row r="169" spans="1:6" ht="15.75" thickBot="1" x14ac:dyDescent="0.3">
      <c r="A169" s="37"/>
      <c r="B169" s="7" t="s">
        <v>0</v>
      </c>
      <c r="C169" s="1" t="s">
        <v>1</v>
      </c>
      <c r="D169" s="8" t="s">
        <v>263</v>
      </c>
      <c r="F169" t="str">
        <f xml:space="preserve"> CONCATENATE("INSERT INTO fisc_config_web_service_endereco(id_fisc_config_web_service, servico, versao, url) VALUES ((SELECT id_fisc_config_web_service FROM fisc_config_web_service WHERE sigla_estado = '", $B$168,"' AND nfe_nfce = true AND ambiente = ", $C$1, "), '", B169, "', '", C169, "', '", D169,"');")</f>
        <v>INSERT INTO fisc_config_web_service_endereco(id_fisc_config_web_service, servico, versao, url) VALUES ((SELECT id_fisc_config_web_service FROM fisc_config_web_service WHERE sigla_estado = 'DF' AND nfe_nfce = true AND ambiente = 2), 'RecepcaoEvento', '1.00', 'https://nfe-homologacao.svrs.rs.gov.br/ws/recepcaoevento/recepcaoevento.asmx');</v>
      </c>
    </row>
    <row r="170" spans="1:6" ht="15.75" thickBot="1" x14ac:dyDescent="0.3">
      <c r="A170" s="37"/>
      <c r="B170" s="9" t="s">
        <v>14</v>
      </c>
      <c r="C170" s="2" t="s">
        <v>4</v>
      </c>
      <c r="D170" s="10" t="s">
        <v>264</v>
      </c>
      <c r="F170" t="str">
        <f t="shared" ref="F170:F175" si="17" xml:space="preserve"> CONCATENATE("INSERT INTO fisc_config_web_service_endereco(id_fisc_config_web_service, servico, versao, url) VALUES ((SELECT id_fisc_config_web_service FROM fisc_config_web_service WHERE sigla_estado = '", $B$168,"' AND nfe_nfce = true AND ambiente = ", $C$1, "), '", B170, "', '", C170, "', '", D170,"');")</f>
        <v>INSERT INTO fisc_config_web_service_endereco(id_fisc_config_web_service, servico, versao, url) VALUES ((SELECT id_fisc_config_web_service FROM fisc_config_web_service WHERE sigla_estado = 'DF' AND nfe_nfce = true AND ambiente = 2), 'NfeConsultaCadastro', '2.00', 'https://cad.svrs.rs.gov.br/ws/cadconsultacadastro/cadconsultacadastro2.asmx');</v>
      </c>
    </row>
    <row r="171" spans="1:6" ht="15.75" thickBot="1" x14ac:dyDescent="0.3">
      <c r="A171" s="37"/>
      <c r="B171" s="7" t="s">
        <v>8</v>
      </c>
      <c r="C171" s="1" t="s">
        <v>17</v>
      </c>
      <c r="D171" s="8" t="s">
        <v>265</v>
      </c>
      <c r="F171" t="str">
        <f t="shared" si="17"/>
        <v>INSERT INTO fisc_config_web_service_endereco(id_fisc_config_web_service, servico, versao, url) VALUES ((SELECT id_fisc_config_web_service FROM fisc_config_web_service WHERE sigla_estado = 'DF' AND nfe_nfce = true AND ambiente = 2), 'NfeInutilizacao', '3.10', 'https://nfe-homologacao.svrs.rs.gov.br/ws/nfeinutilizacao/nfeinutilizacao2.asmx');</v>
      </c>
    </row>
    <row r="172" spans="1:6" ht="15.75" thickBot="1" x14ac:dyDescent="0.3">
      <c r="A172" s="37"/>
      <c r="B172" s="9" t="s">
        <v>10</v>
      </c>
      <c r="C172" s="2" t="s">
        <v>17</v>
      </c>
      <c r="D172" s="10" t="s">
        <v>266</v>
      </c>
      <c r="F172" t="str">
        <f t="shared" si="17"/>
        <v>INSERT INTO fisc_config_web_service_endereco(id_fisc_config_web_service, servico, versao, url) VALUES ((SELECT id_fisc_config_web_service FROM fisc_config_web_service WHERE sigla_estado = 'DF' AND nfe_nfce = true AND ambiente = 2), 'NfeConsultaProtocolo', '3.10', 'https://nfe-homologacao.svrs.rs.gov.br/ws/NfeConsulta/NfeConsulta2.asmx');</v>
      </c>
    </row>
    <row r="173" spans="1:6" ht="15.75" thickBot="1" x14ac:dyDescent="0.3">
      <c r="A173" s="37"/>
      <c r="B173" s="7" t="s">
        <v>12</v>
      </c>
      <c r="C173" s="1" t="s">
        <v>17</v>
      </c>
      <c r="D173" s="8" t="s">
        <v>267</v>
      </c>
      <c r="F173" t="str">
        <f t="shared" si="17"/>
        <v>INSERT INTO fisc_config_web_service_endereco(id_fisc_config_web_service, servico, versao, url) VALUES ((SELECT id_fisc_config_web_service FROM fisc_config_web_service WHERE sigla_estado = 'DF' AND nfe_nfce = true AND ambiente = 2), 'NfeStatusServico', '3.10', 'https://nfe-homologacao.svrs.rs.gov.br/ws/NfeStatusServico/NfeStatusServico2.asmx');</v>
      </c>
    </row>
    <row r="174" spans="1:6" ht="15.75" thickBot="1" x14ac:dyDescent="0.3">
      <c r="A174" s="37"/>
      <c r="B174" s="9" t="s">
        <v>16</v>
      </c>
      <c r="C174" s="2" t="s">
        <v>17</v>
      </c>
      <c r="D174" s="10" t="s">
        <v>268</v>
      </c>
      <c r="F174" t="str">
        <f t="shared" si="17"/>
        <v>INSERT INTO fisc_config_web_service_endereco(id_fisc_config_web_service, servico, versao, url) VALUES ((SELECT id_fisc_config_web_service FROM fisc_config_web_service WHERE sigla_estado = 'DF' AND nfe_nfce = true AND ambiente = 2), 'NFeAutorizacao', '3.10', 'https://nfe-homologacao.svrs.rs.gov.br/ws/NfeAutorizacao/NFeAutorizacao.asmx');</v>
      </c>
    </row>
    <row r="175" spans="1:6" ht="15.75" thickBot="1" x14ac:dyDescent="0.3">
      <c r="A175" s="37"/>
      <c r="B175" s="7" t="s">
        <v>19</v>
      </c>
      <c r="C175" s="1" t="s">
        <v>17</v>
      </c>
      <c r="D175" s="8" t="s">
        <v>269</v>
      </c>
      <c r="F175" t="str">
        <f t="shared" si="17"/>
        <v>INSERT INTO fisc_config_web_service_endereco(id_fisc_config_web_service, servico, versao, url) VALUES ((SELECT id_fisc_config_web_service FROM fisc_config_web_service WHERE sigla_estado = 'DF' AND nfe_nfce = true AND ambiente = 2), 'NFeRetAutorizacao', '3.10', 'https://nfe-homologacao.svrs.rs.gov.br/ws/NfeRetAutorizacao/NFeRetAutorizacao.asmx');</v>
      </c>
    </row>
    <row r="176" spans="1:6" ht="21.75" thickBot="1" x14ac:dyDescent="0.4">
      <c r="A176" s="37"/>
      <c r="B176" s="11" t="s">
        <v>140</v>
      </c>
      <c r="C176" s="12"/>
      <c r="D176" s="13"/>
      <c r="F176" s="17" t="str">
        <f>CONCATENATE("INSERT INTO fisc_config_web_service(sigla_estado, ambiente, transmissao_sincrona, nfe_nfce) VALUES ('", B176,"', 2, true, true);")</f>
        <v>INSERT INTO fisc_config_web_service(sigla_estado, ambiente, transmissao_sincrona, nfe_nfce) VALUES ('PB', 2, true, true);</v>
      </c>
    </row>
    <row r="177" spans="1:6" ht="15.75" thickBot="1" x14ac:dyDescent="0.3">
      <c r="A177" s="37"/>
      <c r="B177" s="7" t="s">
        <v>0</v>
      </c>
      <c r="C177" s="1" t="s">
        <v>1</v>
      </c>
      <c r="D177" s="8" t="s">
        <v>263</v>
      </c>
      <c r="F177" t="str">
        <f xml:space="preserve"> CONCATENATE("INSERT INTO fisc_config_web_service_endereco(id_fisc_config_web_service, servico, versao, url) VALUES ((SELECT id_fisc_config_web_service FROM fisc_config_web_service WHERE sigla_estado = '", $B$176,"' AND nfe_nfce = true AND ambiente = ", $C$1, "), '", B177, "', '", C177, "', '", D177,"');")</f>
        <v>INSERT INTO fisc_config_web_service_endereco(id_fisc_config_web_service, servico, versao, url) VALUES ((SELECT id_fisc_config_web_service FROM fisc_config_web_service WHERE sigla_estado = 'PB' AND nfe_nfce = true AND ambiente = 2), 'RecepcaoEvento', '1.00', 'https://nfe-homologacao.svrs.rs.gov.br/ws/recepcaoevento/recepcaoevento.asmx');</v>
      </c>
    </row>
    <row r="178" spans="1:6" ht="15.75" thickBot="1" x14ac:dyDescent="0.3">
      <c r="A178" s="37"/>
      <c r="B178" s="9" t="s">
        <v>14</v>
      </c>
      <c r="C178" s="2" t="s">
        <v>4</v>
      </c>
      <c r="D178" s="10" t="s">
        <v>264</v>
      </c>
      <c r="F178" t="str">
        <f t="shared" ref="F178:F183" si="18" xml:space="preserve"> CONCATENATE("INSERT INTO fisc_config_web_service_endereco(id_fisc_config_web_service, servico, versao, url) VALUES ((SELECT id_fisc_config_web_service FROM fisc_config_web_service WHERE sigla_estado = '", $B$176,"' AND nfe_nfce = true AND ambiente = ", $C$1, "), '", B178, "', '", C178, "', '", D178,"');")</f>
        <v>INSERT INTO fisc_config_web_service_endereco(id_fisc_config_web_service, servico, versao, url) VALUES ((SELECT id_fisc_config_web_service FROM fisc_config_web_service WHERE sigla_estado = 'PB' AND nfe_nfce = true AND ambiente = 2), 'NfeConsultaCadastro', '2.00', 'https://cad.svrs.rs.gov.br/ws/cadconsultacadastro/cadconsultacadastro2.asmx');</v>
      </c>
    </row>
    <row r="179" spans="1:6" ht="15.75" thickBot="1" x14ac:dyDescent="0.3">
      <c r="A179" s="37"/>
      <c r="B179" s="7" t="s">
        <v>8</v>
      </c>
      <c r="C179" s="1" t="s">
        <v>17</v>
      </c>
      <c r="D179" s="8" t="s">
        <v>265</v>
      </c>
      <c r="F179" t="str">
        <f t="shared" si="18"/>
        <v>INSERT INTO fisc_config_web_service_endereco(id_fisc_config_web_service, servico, versao, url) VALUES ((SELECT id_fisc_config_web_service FROM fisc_config_web_service WHERE sigla_estado = 'PB' AND nfe_nfce = true AND ambiente = 2), 'NfeInutilizacao', '3.10', 'https://nfe-homologacao.svrs.rs.gov.br/ws/nfeinutilizacao/nfeinutilizacao2.asmx');</v>
      </c>
    </row>
    <row r="180" spans="1:6" ht="15.75" thickBot="1" x14ac:dyDescent="0.3">
      <c r="A180" s="37"/>
      <c r="B180" s="9" t="s">
        <v>10</v>
      </c>
      <c r="C180" s="2" t="s">
        <v>17</v>
      </c>
      <c r="D180" s="10" t="s">
        <v>266</v>
      </c>
      <c r="F180" t="str">
        <f t="shared" si="18"/>
        <v>INSERT INTO fisc_config_web_service_endereco(id_fisc_config_web_service, servico, versao, url) VALUES ((SELECT id_fisc_config_web_service FROM fisc_config_web_service WHERE sigla_estado = 'PB' AND nfe_nfce = true AND ambiente = 2), 'NfeConsultaProtocolo', '3.10', 'https://nfe-homologacao.svrs.rs.gov.br/ws/NfeConsulta/NfeConsulta2.asmx');</v>
      </c>
    </row>
    <row r="181" spans="1:6" ht="15.75" thickBot="1" x14ac:dyDescent="0.3">
      <c r="A181" s="37"/>
      <c r="B181" s="7" t="s">
        <v>12</v>
      </c>
      <c r="C181" s="1" t="s">
        <v>17</v>
      </c>
      <c r="D181" s="8" t="s">
        <v>267</v>
      </c>
      <c r="F181" t="str">
        <f t="shared" si="18"/>
        <v>INSERT INTO fisc_config_web_service_endereco(id_fisc_config_web_service, servico, versao, url) VALUES ((SELECT id_fisc_config_web_service FROM fisc_config_web_service WHERE sigla_estado = 'PB' AND nfe_nfce = true AND ambiente = 2), 'NfeStatusServico', '3.10', 'https://nfe-homologacao.svrs.rs.gov.br/ws/NfeStatusServico/NfeStatusServico2.asmx');</v>
      </c>
    </row>
    <row r="182" spans="1:6" ht="15.75" thickBot="1" x14ac:dyDescent="0.3">
      <c r="A182" s="37"/>
      <c r="B182" s="9" t="s">
        <v>16</v>
      </c>
      <c r="C182" s="2" t="s">
        <v>17</v>
      </c>
      <c r="D182" s="10" t="s">
        <v>268</v>
      </c>
      <c r="F182" t="str">
        <f t="shared" si="18"/>
        <v>INSERT INTO fisc_config_web_service_endereco(id_fisc_config_web_service, servico, versao, url) VALUES ((SELECT id_fisc_config_web_service FROM fisc_config_web_service WHERE sigla_estado = 'PB' AND nfe_nfce = true AND ambiente = 2), 'NFeAutorizacao', '3.10', 'https://nfe-homologacao.svrs.rs.gov.br/ws/NfeAutorizacao/NFeAutorizacao.asmx');</v>
      </c>
    </row>
    <row r="183" spans="1:6" ht="15.75" thickBot="1" x14ac:dyDescent="0.3">
      <c r="A183" s="37"/>
      <c r="B183" s="7" t="s">
        <v>19</v>
      </c>
      <c r="C183" s="1" t="s">
        <v>17</v>
      </c>
      <c r="D183" s="8" t="s">
        <v>269</v>
      </c>
      <c r="F183" t="str">
        <f t="shared" si="18"/>
        <v>INSERT INTO fisc_config_web_service_endereco(id_fisc_config_web_service, servico, versao, url) VALUES ((SELECT id_fisc_config_web_service FROM fisc_config_web_service WHERE sigla_estado = 'PB' AND nfe_nfce = true AND ambiente = 2), 'NFeRetAutorizacao', '3.10', 'https://nfe-homologacao.svrs.rs.gov.br/ws/NfeRetAutorizacao/NFeRetAutorizacao.asmx');</v>
      </c>
    </row>
    <row r="184" spans="1:6" ht="21.75" thickBot="1" x14ac:dyDescent="0.4">
      <c r="A184" s="37"/>
      <c r="B184" s="11" t="s">
        <v>141</v>
      </c>
      <c r="C184" s="12"/>
      <c r="D184" s="13"/>
      <c r="F184" s="17" t="str">
        <f>CONCATENATE("INSERT INTO fisc_config_web_service(sigla_estado, ambiente, transmissao_sincrona, nfe_nfce) VALUES ('", B184,"', 2, true, true);")</f>
        <v>INSERT INTO fisc_config_web_service(sigla_estado, ambiente, transmissao_sincrona, nfe_nfce) VALUES ('RJ', 2, true, true);</v>
      </c>
    </row>
    <row r="185" spans="1:6" ht="15.75" thickBot="1" x14ac:dyDescent="0.3">
      <c r="A185" s="37"/>
      <c r="B185" s="7" t="s">
        <v>0</v>
      </c>
      <c r="C185" s="1" t="s">
        <v>1</v>
      </c>
      <c r="D185" s="8" t="s">
        <v>263</v>
      </c>
      <c r="F185" t="str">
        <f xml:space="preserve"> CONCATENATE("INSERT INTO fisc_config_web_service_endereco(id_fisc_config_web_service, servico, versao, url) VALUES ((SELECT id_fisc_config_web_service FROM fisc_config_web_service WHERE sigla_estado = '", $B$184,"' AND nfe_nfce = true AND ambiente = ", $C$1, "), '", B185, "', '", C185, "', '", D185,"');")</f>
        <v>INSERT INTO fisc_config_web_service_endereco(id_fisc_config_web_service, servico, versao, url) VALUES ((SELECT id_fisc_config_web_service FROM fisc_config_web_service WHERE sigla_estado = 'RJ' AND nfe_nfce = true AND ambiente = 2), 'RecepcaoEvento', '1.00', 'https://nfe-homologacao.svrs.rs.gov.br/ws/recepcaoevento/recepcaoevento.asmx');</v>
      </c>
    </row>
    <row r="186" spans="1:6" ht="15.75" thickBot="1" x14ac:dyDescent="0.3">
      <c r="A186" s="37"/>
      <c r="B186" s="9" t="s">
        <v>14</v>
      </c>
      <c r="C186" s="2" t="s">
        <v>4</v>
      </c>
      <c r="D186" s="10" t="s">
        <v>264</v>
      </c>
      <c r="F186" t="str">
        <f t="shared" ref="F186:F191" si="19" xml:space="preserve"> CONCATENATE("INSERT INTO fisc_config_web_service_endereco(id_fisc_config_web_service, servico, versao, url) VALUES ((SELECT id_fisc_config_web_service FROM fisc_config_web_service WHERE sigla_estado = '", $B$184,"' AND nfe_nfce = true AND ambiente = ", $C$1, "), '", B186, "', '", C186, "', '", D186,"');")</f>
        <v>INSERT INTO fisc_config_web_service_endereco(id_fisc_config_web_service, servico, versao, url) VALUES ((SELECT id_fisc_config_web_service FROM fisc_config_web_service WHERE sigla_estado = 'RJ' AND nfe_nfce = true AND ambiente = 2), 'NfeConsultaCadastro', '2.00', 'https://cad.svrs.rs.gov.br/ws/cadconsultacadastro/cadconsultacadastro2.asmx');</v>
      </c>
    </row>
    <row r="187" spans="1:6" ht="15.75" thickBot="1" x14ac:dyDescent="0.3">
      <c r="A187" s="37"/>
      <c r="B187" s="7" t="s">
        <v>8</v>
      </c>
      <c r="C187" s="1" t="s">
        <v>17</v>
      </c>
      <c r="D187" s="8" t="s">
        <v>265</v>
      </c>
      <c r="F187" t="str">
        <f t="shared" si="19"/>
        <v>INSERT INTO fisc_config_web_service_endereco(id_fisc_config_web_service, servico, versao, url) VALUES ((SELECT id_fisc_config_web_service FROM fisc_config_web_service WHERE sigla_estado = 'RJ' AND nfe_nfce = true AND ambiente = 2), 'NfeInutilizacao', '3.10', 'https://nfe-homologacao.svrs.rs.gov.br/ws/nfeinutilizacao/nfeinutilizacao2.asmx');</v>
      </c>
    </row>
    <row r="188" spans="1:6" ht="15.75" thickBot="1" x14ac:dyDescent="0.3">
      <c r="A188" s="37"/>
      <c r="B188" s="9" t="s">
        <v>10</v>
      </c>
      <c r="C188" s="2" t="s">
        <v>17</v>
      </c>
      <c r="D188" s="10" t="s">
        <v>266</v>
      </c>
      <c r="F188" t="str">
        <f t="shared" si="19"/>
        <v>INSERT INTO fisc_config_web_service_endereco(id_fisc_config_web_service, servico, versao, url) VALUES ((SELECT id_fisc_config_web_service FROM fisc_config_web_service WHERE sigla_estado = 'RJ' AND nfe_nfce = true AND ambiente = 2), 'NfeConsultaProtocolo', '3.10', 'https://nfe-homologacao.svrs.rs.gov.br/ws/NfeConsulta/NfeConsulta2.asmx');</v>
      </c>
    </row>
    <row r="189" spans="1:6" ht="15.75" thickBot="1" x14ac:dyDescent="0.3">
      <c r="A189" s="37"/>
      <c r="B189" s="7" t="s">
        <v>12</v>
      </c>
      <c r="C189" s="1" t="s">
        <v>17</v>
      </c>
      <c r="D189" s="8" t="s">
        <v>267</v>
      </c>
      <c r="F189" t="str">
        <f t="shared" si="19"/>
        <v>INSERT INTO fisc_config_web_service_endereco(id_fisc_config_web_service, servico, versao, url) VALUES ((SELECT id_fisc_config_web_service FROM fisc_config_web_service WHERE sigla_estado = 'RJ' AND nfe_nfce = true AND ambiente = 2), 'NfeStatusServico', '3.10', 'https://nfe-homologacao.svrs.rs.gov.br/ws/NfeStatusServico/NfeStatusServico2.asmx');</v>
      </c>
    </row>
    <row r="190" spans="1:6" ht="15.75" thickBot="1" x14ac:dyDescent="0.3">
      <c r="A190" s="37"/>
      <c r="B190" s="9" t="s">
        <v>16</v>
      </c>
      <c r="C190" s="2" t="s">
        <v>17</v>
      </c>
      <c r="D190" s="10" t="s">
        <v>268</v>
      </c>
      <c r="F190" t="str">
        <f t="shared" si="19"/>
        <v>INSERT INTO fisc_config_web_service_endereco(id_fisc_config_web_service, servico, versao, url) VALUES ((SELECT id_fisc_config_web_service FROM fisc_config_web_service WHERE sigla_estado = 'RJ' AND nfe_nfce = true AND ambiente = 2), 'NFeAutorizacao', '3.10', 'https://nfe-homologacao.svrs.rs.gov.br/ws/NfeAutorizacao/NFeAutorizacao.asmx');</v>
      </c>
    </row>
    <row r="191" spans="1:6" ht="15.75" thickBot="1" x14ac:dyDescent="0.3">
      <c r="A191" s="37"/>
      <c r="B191" s="7" t="s">
        <v>19</v>
      </c>
      <c r="C191" s="1" t="s">
        <v>17</v>
      </c>
      <c r="D191" s="8" t="s">
        <v>269</v>
      </c>
      <c r="F191" t="str">
        <f t="shared" si="19"/>
        <v>INSERT INTO fisc_config_web_service_endereco(id_fisc_config_web_service, servico, versao, url) VALUES ((SELECT id_fisc_config_web_service FROM fisc_config_web_service WHERE sigla_estado = 'RJ' AND nfe_nfce = true AND ambiente = 2), 'NFeRetAutorizacao', '3.10', 'https://nfe-homologacao.svrs.rs.gov.br/ws/NfeRetAutorizacao/NFeRetAutorizacao.asmx');</v>
      </c>
    </row>
    <row r="192" spans="1:6" ht="21.75" thickBot="1" x14ac:dyDescent="0.4">
      <c r="A192" s="37"/>
      <c r="B192" s="11" t="s">
        <v>142</v>
      </c>
      <c r="C192" s="12"/>
      <c r="D192" s="13"/>
      <c r="F192" s="17" t="str">
        <f>CONCATENATE("INSERT INTO fisc_config_web_service(sigla_estado, ambiente, transmissao_sincrona, nfe_nfce) VALUES ('", B192,"', 2, true, true);")</f>
        <v>INSERT INTO fisc_config_web_service(sigla_estado, ambiente, transmissao_sincrona, nfe_nfce) VALUES ('RN', 2, true, true);</v>
      </c>
    </row>
    <row r="193" spans="1:6" ht="15.75" thickBot="1" x14ac:dyDescent="0.3">
      <c r="A193" s="37"/>
      <c r="B193" s="7" t="s">
        <v>0</v>
      </c>
      <c r="C193" s="1" t="s">
        <v>1</v>
      </c>
      <c r="D193" s="8" t="s">
        <v>263</v>
      </c>
      <c r="F193" t="str">
        <f xml:space="preserve"> CONCATENATE("INSERT INTO fisc_config_web_service_endereco(id_fisc_config_web_service, servico, versao, url) VALUES ((SELECT id_fisc_config_web_service FROM fisc_config_web_service WHERE sigla_estado = '", $B$192,"' AND nfe_nfce = true AND ambiente = ", $C$1, "), '", B193, "', '", C193, "', '", D193,"');")</f>
        <v>INSERT INTO fisc_config_web_service_endereco(id_fisc_config_web_service, servico, versao, url) VALUES ((SELECT id_fisc_config_web_service FROM fisc_config_web_service WHERE sigla_estado = 'RN' AND nfe_nfce = true AND ambiente = 2), 'RecepcaoEvento', '1.00', 'https://nfe-homologacao.svrs.rs.gov.br/ws/recepcaoevento/recepcaoevento.asmx');</v>
      </c>
    </row>
    <row r="194" spans="1:6" ht="15.75" thickBot="1" x14ac:dyDescent="0.3">
      <c r="A194" s="37"/>
      <c r="B194" s="9" t="s">
        <v>14</v>
      </c>
      <c r="C194" s="2" t="s">
        <v>4</v>
      </c>
      <c r="D194" s="10" t="s">
        <v>264</v>
      </c>
      <c r="F194" t="str">
        <f t="shared" ref="F194:F199" si="20" xml:space="preserve"> CONCATENATE("INSERT INTO fisc_config_web_service_endereco(id_fisc_config_web_service, servico, versao, url) VALUES ((SELECT id_fisc_config_web_service FROM fisc_config_web_service WHERE sigla_estado = '", $B$192,"' AND nfe_nfce = true AND ambiente = ", $C$1, "), '", B194, "', '", C194, "', '", D194,"');")</f>
        <v>INSERT INTO fisc_config_web_service_endereco(id_fisc_config_web_service, servico, versao, url) VALUES ((SELECT id_fisc_config_web_service FROM fisc_config_web_service WHERE sigla_estado = 'RN' AND nfe_nfce = true AND ambiente = 2), 'NfeConsultaCadastro', '2.00', 'https://cad.svrs.rs.gov.br/ws/cadconsultacadastro/cadconsultacadastro2.asmx');</v>
      </c>
    </row>
    <row r="195" spans="1:6" ht="15.75" thickBot="1" x14ac:dyDescent="0.3">
      <c r="A195" s="37"/>
      <c r="B195" s="7" t="s">
        <v>8</v>
      </c>
      <c r="C195" s="1" t="s">
        <v>17</v>
      </c>
      <c r="D195" s="8" t="s">
        <v>265</v>
      </c>
      <c r="F195" t="str">
        <f t="shared" si="20"/>
        <v>INSERT INTO fisc_config_web_service_endereco(id_fisc_config_web_service, servico, versao, url) VALUES ((SELECT id_fisc_config_web_service FROM fisc_config_web_service WHERE sigla_estado = 'RN' AND nfe_nfce = true AND ambiente = 2), 'NfeInutilizacao', '3.10', 'https://nfe-homologacao.svrs.rs.gov.br/ws/nfeinutilizacao/nfeinutilizacao2.asmx');</v>
      </c>
    </row>
    <row r="196" spans="1:6" ht="15.75" thickBot="1" x14ac:dyDescent="0.3">
      <c r="A196" s="37"/>
      <c r="B196" s="9" t="s">
        <v>10</v>
      </c>
      <c r="C196" s="2" t="s">
        <v>17</v>
      </c>
      <c r="D196" s="10" t="s">
        <v>266</v>
      </c>
      <c r="F196" t="str">
        <f t="shared" si="20"/>
        <v>INSERT INTO fisc_config_web_service_endereco(id_fisc_config_web_service, servico, versao, url) VALUES ((SELECT id_fisc_config_web_service FROM fisc_config_web_service WHERE sigla_estado = 'RN' AND nfe_nfce = true AND ambiente = 2), 'NfeConsultaProtocolo', '3.10', 'https://nfe-homologacao.svrs.rs.gov.br/ws/NfeConsulta/NfeConsulta2.asmx');</v>
      </c>
    </row>
    <row r="197" spans="1:6" ht="15.75" thickBot="1" x14ac:dyDescent="0.3">
      <c r="A197" s="37"/>
      <c r="B197" s="7" t="s">
        <v>12</v>
      </c>
      <c r="C197" s="1" t="s">
        <v>17</v>
      </c>
      <c r="D197" s="8" t="s">
        <v>267</v>
      </c>
      <c r="F197" t="str">
        <f t="shared" si="20"/>
        <v>INSERT INTO fisc_config_web_service_endereco(id_fisc_config_web_service, servico, versao, url) VALUES ((SELECT id_fisc_config_web_service FROM fisc_config_web_service WHERE sigla_estado = 'RN' AND nfe_nfce = true AND ambiente = 2), 'NfeStatusServico', '3.10', 'https://nfe-homologacao.svrs.rs.gov.br/ws/NfeStatusServico/NfeStatusServico2.asmx');</v>
      </c>
    </row>
    <row r="198" spans="1:6" ht="15.75" thickBot="1" x14ac:dyDescent="0.3">
      <c r="A198" s="37"/>
      <c r="B198" s="9" t="s">
        <v>16</v>
      </c>
      <c r="C198" s="2" t="s">
        <v>17</v>
      </c>
      <c r="D198" s="10" t="s">
        <v>268</v>
      </c>
      <c r="F198" t="str">
        <f t="shared" si="20"/>
        <v>INSERT INTO fisc_config_web_service_endereco(id_fisc_config_web_service, servico, versao, url) VALUES ((SELECT id_fisc_config_web_service FROM fisc_config_web_service WHERE sigla_estado = 'RN' AND nfe_nfce = true AND ambiente = 2), 'NFeAutorizacao', '3.10', 'https://nfe-homologacao.svrs.rs.gov.br/ws/NfeAutorizacao/NFeAutorizacao.asmx');</v>
      </c>
    </row>
    <row r="199" spans="1:6" ht="15.75" thickBot="1" x14ac:dyDescent="0.3">
      <c r="A199" s="37"/>
      <c r="B199" s="7" t="s">
        <v>19</v>
      </c>
      <c r="C199" s="1" t="s">
        <v>17</v>
      </c>
      <c r="D199" s="8" t="s">
        <v>269</v>
      </c>
      <c r="F199" t="str">
        <f t="shared" si="20"/>
        <v>INSERT INTO fisc_config_web_service_endereco(id_fisc_config_web_service, servico, versao, url) VALUES ((SELECT id_fisc_config_web_service FROM fisc_config_web_service WHERE sigla_estado = 'RN' AND nfe_nfce = true AND ambiente = 2), 'NFeRetAutorizacao', '3.10', 'https://nfe-homologacao.svrs.rs.gov.br/ws/NfeRetAutorizacao/NFeRetAutorizacao.asmx');</v>
      </c>
    </row>
    <row r="200" spans="1:6" ht="21.75" thickBot="1" x14ac:dyDescent="0.4">
      <c r="A200" s="37"/>
      <c r="B200" s="11" t="s">
        <v>143</v>
      </c>
      <c r="C200" s="12"/>
      <c r="D200" s="13"/>
      <c r="F200" s="17" t="str">
        <f>CONCATENATE("INSERT INTO fisc_config_web_service(sigla_estado, ambiente, transmissao_sincrona, nfe_nfce) VALUES ('", B200,"', 2, true, true);")</f>
        <v>INSERT INTO fisc_config_web_service(sigla_estado, ambiente, transmissao_sincrona, nfe_nfce) VALUES ('RO', 2, true, true);</v>
      </c>
    </row>
    <row r="201" spans="1:6" ht="15.75" thickBot="1" x14ac:dyDescent="0.3">
      <c r="A201" s="37"/>
      <c r="B201" s="7" t="s">
        <v>0</v>
      </c>
      <c r="C201" s="1" t="s">
        <v>1</v>
      </c>
      <c r="D201" s="8" t="s">
        <v>263</v>
      </c>
      <c r="F201" t="str">
        <f xml:space="preserve"> CONCATENATE("INSERT INTO fisc_config_web_service_endereco(id_fisc_config_web_service, servico, versao, url) VALUES ((SELECT id_fisc_config_web_service FROM fisc_config_web_service WHERE sigla_estado = '", $B$200,"' AND nfe_nfce = true AND ambiente = ", $C$1, "), '", B201, "', '", C201, "', '", D201,"');")</f>
        <v>INSERT INTO fisc_config_web_service_endereco(id_fisc_config_web_service, servico, versao, url) VALUES ((SELECT id_fisc_config_web_service FROM fisc_config_web_service WHERE sigla_estado = 'RO' AND nfe_nfce = true AND ambiente = 2), 'RecepcaoEvento', '1.00', 'https://nfe-homologacao.svrs.rs.gov.br/ws/recepcaoevento/recepcaoevento.asmx');</v>
      </c>
    </row>
    <row r="202" spans="1:6" ht="15.75" thickBot="1" x14ac:dyDescent="0.3">
      <c r="A202" s="37"/>
      <c r="B202" s="9" t="s">
        <v>14</v>
      </c>
      <c r="C202" s="2" t="s">
        <v>4</v>
      </c>
      <c r="D202" s="10" t="s">
        <v>264</v>
      </c>
      <c r="F202" t="str">
        <f t="shared" ref="F202:F207" si="21" xml:space="preserve"> CONCATENATE("INSERT INTO fisc_config_web_service_endereco(id_fisc_config_web_service, servico, versao, url) VALUES ((SELECT id_fisc_config_web_service FROM fisc_config_web_service WHERE sigla_estado = '", $B$200,"' AND nfe_nfce = true AND ambiente = ", $C$1, "), '", B202, "', '", C202, "', '", D202,"');")</f>
        <v>INSERT INTO fisc_config_web_service_endereco(id_fisc_config_web_service, servico, versao, url) VALUES ((SELECT id_fisc_config_web_service FROM fisc_config_web_service WHERE sigla_estado = 'RO' AND nfe_nfce = true AND ambiente = 2), 'NfeConsultaCadastro', '2.00', 'https://cad.svrs.rs.gov.br/ws/cadconsultacadastro/cadconsultacadastro2.asmx');</v>
      </c>
    </row>
    <row r="203" spans="1:6" ht="15.75" thickBot="1" x14ac:dyDescent="0.3">
      <c r="A203" s="37"/>
      <c r="B203" s="7" t="s">
        <v>8</v>
      </c>
      <c r="C203" s="1" t="s">
        <v>17</v>
      </c>
      <c r="D203" s="8" t="s">
        <v>265</v>
      </c>
      <c r="F203" t="str">
        <f t="shared" si="21"/>
        <v>INSERT INTO fisc_config_web_service_endereco(id_fisc_config_web_service, servico, versao, url) VALUES ((SELECT id_fisc_config_web_service FROM fisc_config_web_service WHERE sigla_estado = 'RO' AND nfe_nfce = true AND ambiente = 2), 'NfeInutilizacao', '3.10', 'https://nfe-homologacao.svrs.rs.gov.br/ws/nfeinutilizacao/nfeinutilizacao2.asmx');</v>
      </c>
    </row>
    <row r="204" spans="1:6" ht="15.75" thickBot="1" x14ac:dyDescent="0.3">
      <c r="A204" s="37"/>
      <c r="B204" s="9" t="s">
        <v>10</v>
      </c>
      <c r="C204" s="2" t="s">
        <v>17</v>
      </c>
      <c r="D204" s="10" t="s">
        <v>266</v>
      </c>
      <c r="F204" t="str">
        <f t="shared" si="21"/>
        <v>INSERT INTO fisc_config_web_service_endereco(id_fisc_config_web_service, servico, versao, url) VALUES ((SELECT id_fisc_config_web_service FROM fisc_config_web_service WHERE sigla_estado = 'RO' AND nfe_nfce = true AND ambiente = 2), 'NfeConsultaProtocolo', '3.10', 'https://nfe-homologacao.svrs.rs.gov.br/ws/NfeConsulta/NfeConsulta2.asmx');</v>
      </c>
    </row>
    <row r="205" spans="1:6" ht="15.75" thickBot="1" x14ac:dyDescent="0.3">
      <c r="A205" s="37"/>
      <c r="B205" s="7" t="s">
        <v>12</v>
      </c>
      <c r="C205" s="1" t="s">
        <v>17</v>
      </c>
      <c r="D205" s="8" t="s">
        <v>267</v>
      </c>
      <c r="F205" t="str">
        <f t="shared" si="21"/>
        <v>INSERT INTO fisc_config_web_service_endereco(id_fisc_config_web_service, servico, versao, url) VALUES ((SELECT id_fisc_config_web_service FROM fisc_config_web_service WHERE sigla_estado = 'RO' AND nfe_nfce = true AND ambiente = 2), 'NfeStatusServico', '3.10', 'https://nfe-homologacao.svrs.rs.gov.br/ws/NfeStatusServico/NfeStatusServico2.asmx');</v>
      </c>
    </row>
    <row r="206" spans="1:6" ht="15.75" thickBot="1" x14ac:dyDescent="0.3">
      <c r="A206" s="37"/>
      <c r="B206" s="9" t="s">
        <v>16</v>
      </c>
      <c r="C206" s="2" t="s">
        <v>17</v>
      </c>
      <c r="D206" s="10" t="s">
        <v>268</v>
      </c>
      <c r="F206" t="str">
        <f t="shared" si="21"/>
        <v>INSERT INTO fisc_config_web_service_endereco(id_fisc_config_web_service, servico, versao, url) VALUES ((SELECT id_fisc_config_web_service FROM fisc_config_web_service WHERE sigla_estado = 'RO' AND nfe_nfce = true AND ambiente = 2), 'NFeAutorizacao', '3.10', 'https://nfe-homologacao.svrs.rs.gov.br/ws/NfeAutorizacao/NFeAutorizacao.asmx');</v>
      </c>
    </row>
    <row r="207" spans="1:6" ht="15.75" thickBot="1" x14ac:dyDescent="0.3">
      <c r="A207" s="37"/>
      <c r="B207" s="7" t="s">
        <v>19</v>
      </c>
      <c r="C207" s="1" t="s">
        <v>17</v>
      </c>
      <c r="D207" s="8" t="s">
        <v>269</v>
      </c>
      <c r="F207" t="str">
        <f t="shared" si="21"/>
        <v>INSERT INTO fisc_config_web_service_endereco(id_fisc_config_web_service, servico, versao, url) VALUES ((SELECT id_fisc_config_web_service FROM fisc_config_web_service WHERE sigla_estado = 'RO' AND nfe_nfce = true AND ambiente = 2), 'NFeRetAutorizacao', '3.10', 'https://nfe-homologacao.svrs.rs.gov.br/ws/NfeRetAutorizacao/NFeRetAutorizacao.asmx');</v>
      </c>
    </row>
    <row r="208" spans="1:6" ht="21.75" thickBot="1" x14ac:dyDescent="0.4">
      <c r="A208" s="37"/>
      <c r="B208" s="11" t="s">
        <v>144</v>
      </c>
      <c r="C208" s="12"/>
      <c r="D208" s="13"/>
      <c r="F208" s="17" t="str">
        <f>CONCATENATE("INSERT INTO fisc_config_web_service(sigla_estado, ambiente, transmissao_sincrona, nfe_nfce) VALUES ('", B208,"', 2, true, true);")</f>
        <v>INSERT INTO fisc_config_web_service(sigla_estado, ambiente, transmissao_sincrona, nfe_nfce) VALUES ('RR', 2, true, true);</v>
      </c>
    </row>
    <row r="209" spans="1:6" ht="15.75" thickBot="1" x14ac:dyDescent="0.3">
      <c r="A209" s="37"/>
      <c r="B209" s="7" t="s">
        <v>0</v>
      </c>
      <c r="C209" s="1" t="s">
        <v>1</v>
      </c>
      <c r="D209" s="8" t="s">
        <v>263</v>
      </c>
      <c r="F209" t="str">
        <f xml:space="preserve"> CONCATENATE("INSERT INTO fisc_config_web_service_endereco(id_fisc_config_web_service, servico, versao, url) VALUES ((SELECT id_fisc_config_web_service FROM fisc_config_web_service WHERE sigla_estado = '", $B$208,"' AND nfe_nfce = true AND ambiente = ", $C$1, "), '", B209, "', '", C209, "', '", D209,"');")</f>
        <v>INSERT INTO fisc_config_web_service_endereco(id_fisc_config_web_service, servico, versao, url) VALUES ((SELECT id_fisc_config_web_service FROM fisc_config_web_service WHERE sigla_estado = 'RR' AND nfe_nfce = true AND ambiente = 2), 'RecepcaoEvento', '1.00', 'https://nfe-homologacao.svrs.rs.gov.br/ws/recepcaoevento/recepcaoevento.asmx');</v>
      </c>
    </row>
    <row r="210" spans="1:6" ht="15.75" thickBot="1" x14ac:dyDescent="0.3">
      <c r="A210" s="37"/>
      <c r="B210" s="9" t="s">
        <v>14</v>
      </c>
      <c r="C210" s="2" t="s">
        <v>4</v>
      </c>
      <c r="D210" s="10" t="s">
        <v>264</v>
      </c>
      <c r="F210" t="str">
        <f t="shared" ref="F210:F215" si="22" xml:space="preserve"> CONCATENATE("INSERT INTO fisc_config_web_service_endereco(id_fisc_config_web_service, servico, versao, url) VALUES ((SELECT id_fisc_config_web_service FROM fisc_config_web_service WHERE sigla_estado = '", $B$208,"' AND nfe_nfce = true AND ambiente = ", $C$1, "), '", B210, "', '", C210, "', '", D210,"');")</f>
        <v>INSERT INTO fisc_config_web_service_endereco(id_fisc_config_web_service, servico, versao, url) VALUES ((SELECT id_fisc_config_web_service FROM fisc_config_web_service WHERE sigla_estado = 'RR' AND nfe_nfce = true AND ambiente = 2), 'NfeConsultaCadastro', '2.00', 'https://cad.svrs.rs.gov.br/ws/cadconsultacadastro/cadconsultacadastro2.asmx');</v>
      </c>
    </row>
    <row r="211" spans="1:6" ht="15.75" thickBot="1" x14ac:dyDescent="0.3">
      <c r="A211" s="37"/>
      <c r="B211" s="7" t="s">
        <v>8</v>
      </c>
      <c r="C211" s="1" t="s">
        <v>17</v>
      </c>
      <c r="D211" s="8" t="s">
        <v>265</v>
      </c>
      <c r="F211" t="str">
        <f t="shared" si="22"/>
        <v>INSERT INTO fisc_config_web_service_endereco(id_fisc_config_web_service, servico, versao, url) VALUES ((SELECT id_fisc_config_web_service FROM fisc_config_web_service WHERE sigla_estado = 'RR' AND nfe_nfce = true AND ambiente = 2), 'NfeInutilizacao', '3.10', 'https://nfe-homologacao.svrs.rs.gov.br/ws/nfeinutilizacao/nfeinutilizacao2.asmx');</v>
      </c>
    </row>
    <row r="212" spans="1:6" ht="15.75" thickBot="1" x14ac:dyDescent="0.3">
      <c r="A212" s="37"/>
      <c r="B212" s="9" t="s">
        <v>10</v>
      </c>
      <c r="C212" s="2" t="s">
        <v>17</v>
      </c>
      <c r="D212" s="10" t="s">
        <v>266</v>
      </c>
      <c r="F212" t="str">
        <f t="shared" si="22"/>
        <v>INSERT INTO fisc_config_web_service_endereco(id_fisc_config_web_service, servico, versao, url) VALUES ((SELECT id_fisc_config_web_service FROM fisc_config_web_service WHERE sigla_estado = 'RR' AND nfe_nfce = true AND ambiente = 2), 'NfeConsultaProtocolo', '3.10', 'https://nfe-homologacao.svrs.rs.gov.br/ws/NfeConsulta/NfeConsulta2.asmx');</v>
      </c>
    </row>
    <row r="213" spans="1:6" ht="15.75" thickBot="1" x14ac:dyDescent="0.3">
      <c r="A213" s="37"/>
      <c r="B213" s="7" t="s">
        <v>12</v>
      </c>
      <c r="C213" s="1" t="s">
        <v>17</v>
      </c>
      <c r="D213" s="8" t="s">
        <v>267</v>
      </c>
      <c r="F213" t="str">
        <f t="shared" si="22"/>
        <v>INSERT INTO fisc_config_web_service_endereco(id_fisc_config_web_service, servico, versao, url) VALUES ((SELECT id_fisc_config_web_service FROM fisc_config_web_service WHERE sigla_estado = 'RR' AND nfe_nfce = true AND ambiente = 2), 'NfeStatusServico', '3.10', 'https://nfe-homologacao.svrs.rs.gov.br/ws/NfeStatusServico/NfeStatusServico2.asmx');</v>
      </c>
    </row>
    <row r="214" spans="1:6" ht="15.75" thickBot="1" x14ac:dyDescent="0.3">
      <c r="A214" s="37"/>
      <c r="B214" s="9" t="s">
        <v>16</v>
      </c>
      <c r="C214" s="2" t="s">
        <v>17</v>
      </c>
      <c r="D214" s="10" t="s">
        <v>268</v>
      </c>
      <c r="F214" t="str">
        <f t="shared" si="22"/>
        <v>INSERT INTO fisc_config_web_service_endereco(id_fisc_config_web_service, servico, versao, url) VALUES ((SELECT id_fisc_config_web_service FROM fisc_config_web_service WHERE sigla_estado = 'RR' AND nfe_nfce = true AND ambiente = 2), 'NFeAutorizacao', '3.10', 'https://nfe-homologacao.svrs.rs.gov.br/ws/NfeAutorizacao/NFeAutorizacao.asmx');</v>
      </c>
    </row>
    <row r="215" spans="1:6" ht="15.75" thickBot="1" x14ac:dyDescent="0.3">
      <c r="A215" s="37"/>
      <c r="B215" s="7" t="s">
        <v>19</v>
      </c>
      <c r="C215" s="1" t="s">
        <v>17</v>
      </c>
      <c r="D215" s="8" t="s">
        <v>269</v>
      </c>
      <c r="F215" t="str">
        <f t="shared" si="22"/>
        <v>INSERT INTO fisc_config_web_service_endereco(id_fisc_config_web_service, servico, versao, url) VALUES ((SELECT id_fisc_config_web_service FROM fisc_config_web_service WHERE sigla_estado = 'RR' AND nfe_nfce = true AND ambiente = 2), 'NFeRetAutorizacao', '3.10', 'https://nfe-homologacao.svrs.rs.gov.br/ws/NfeRetAutorizacao/NFeRetAutorizacao.asmx');</v>
      </c>
    </row>
    <row r="216" spans="1:6" ht="21.75" thickBot="1" x14ac:dyDescent="0.4">
      <c r="A216" s="37"/>
      <c r="B216" s="11" t="s">
        <v>145</v>
      </c>
      <c r="C216" s="12"/>
      <c r="D216" s="13"/>
      <c r="F216" s="17" t="str">
        <f>CONCATENATE("INSERT INTO fisc_config_web_service(sigla_estado, ambiente, transmissao_sincrona, nfe_nfce) VALUES ('", B216,"', 2, true, true);")</f>
        <v>INSERT INTO fisc_config_web_service(sigla_estado, ambiente, transmissao_sincrona, nfe_nfce) VALUES ('SC', 2, true, true);</v>
      </c>
    </row>
    <row r="217" spans="1:6" ht="15.75" thickBot="1" x14ac:dyDescent="0.3">
      <c r="A217" s="37"/>
      <c r="B217" s="7" t="s">
        <v>0</v>
      </c>
      <c r="C217" s="1" t="s">
        <v>1</v>
      </c>
      <c r="D217" s="8" t="s">
        <v>263</v>
      </c>
      <c r="F217" t="str">
        <f xml:space="preserve"> CONCATENATE("INSERT INTO fisc_config_web_service_endereco(id_fisc_config_web_service, servico, versao, url) VALUES ((SELECT id_fisc_config_web_service FROM fisc_config_web_service WHERE sigla_estado = '", $B$216,"' AND nfe_nfce = true AND ambiente = ", $C$1, "), '", B217, "', '", C217, "', '", D217,"');")</f>
        <v>INSERT INTO fisc_config_web_service_endereco(id_fisc_config_web_service, servico, versao, url) VALUES ((SELECT id_fisc_config_web_service FROM fisc_config_web_service WHERE sigla_estado = 'SC' AND nfe_nfce = true AND ambiente = 2), 'RecepcaoEvento', '1.00', 'https://nfe-homologacao.svrs.rs.gov.br/ws/recepcaoevento/recepcaoevento.asmx');</v>
      </c>
    </row>
    <row r="218" spans="1:6" ht="15.75" thickBot="1" x14ac:dyDescent="0.3">
      <c r="A218" s="37"/>
      <c r="B218" s="9" t="s">
        <v>14</v>
      </c>
      <c r="C218" s="2" t="s">
        <v>4</v>
      </c>
      <c r="D218" s="10" t="s">
        <v>264</v>
      </c>
      <c r="F218" t="str">
        <f t="shared" ref="F218:F223" si="23" xml:space="preserve"> CONCATENATE("INSERT INTO fisc_config_web_service_endereco(id_fisc_config_web_service, servico, versao, url) VALUES ((SELECT id_fisc_config_web_service FROM fisc_config_web_service WHERE sigla_estado = '", $B$216,"' AND nfe_nfce = true AND ambiente = ", $C$1, "), '", B218, "', '", C218, "', '", D218,"');")</f>
        <v>INSERT INTO fisc_config_web_service_endereco(id_fisc_config_web_service, servico, versao, url) VALUES ((SELECT id_fisc_config_web_service FROM fisc_config_web_service WHERE sigla_estado = 'SC' AND nfe_nfce = true AND ambiente = 2), 'NfeConsultaCadastro', '2.00', 'https://cad.svrs.rs.gov.br/ws/cadconsultacadastro/cadconsultacadastro2.asmx');</v>
      </c>
    </row>
    <row r="219" spans="1:6" ht="15.75" thickBot="1" x14ac:dyDescent="0.3">
      <c r="A219" s="37"/>
      <c r="B219" s="7" t="s">
        <v>8</v>
      </c>
      <c r="C219" s="1" t="s">
        <v>17</v>
      </c>
      <c r="D219" s="8" t="s">
        <v>265</v>
      </c>
      <c r="F219" t="str">
        <f t="shared" si="23"/>
        <v>INSERT INTO fisc_config_web_service_endereco(id_fisc_config_web_service, servico, versao, url) VALUES ((SELECT id_fisc_config_web_service FROM fisc_config_web_service WHERE sigla_estado = 'SC' AND nfe_nfce = true AND ambiente = 2), 'NfeInutilizacao', '3.10', 'https://nfe-homologacao.svrs.rs.gov.br/ws/nfeinutilizacao/nfeinutilizacao2.asmx');</v>
      </c>
    </row>
    <row r="220" spans="1:6" ht="15.75" thickBot="1" x14ac:dyDescent="0.3">
      <c r="A220" s="37"/>
      <c r="B220" s="9" t="s">
        <v>10</v>
      </c>
      <c r="C220" s="2" t="s">
        <v>17</v>
      </c>
      <c r="D220" s="10" t="s">
        <v>266</v>
      </c>
      <c r="F220" t="str">
        <f t="shared" si="23"/>
        <v>INSERT INTO fisc_config_web_service_endereco(id_fisc_config_web_service, servico, versao, url) VALUES ((SELECT id_fisc_config_web_service FROM fisc_config_web_service WHERE sigla_estado = 'SC' AND nfe_nfce = true AND ambiente = 2), 'NfeConsultaProtocolo', '3.10', 'https://nfe-homologacao.svrs.rs.gov.br/ws/NfeConsulta/NfeConsulta2.asmx');</v>
      </c>
    </row>
    <row r="221" spans="1:6" ht="15.75" thickBot="1" x14ac:dyDescent="0.3">
      <c r="A221" s="37"/>
      <c r="B221" s="7" t="s">
        <v>12</v>
      </c>
      <c r="C221" s="1" t="s">
        <v>17</v>
      </c>
      <c r="D221" s="8" t="s">
        <v>267</v>
      </c>
      <c r="F221" t="str">
        <f t="shared" si="23"/>
        <v>INSERT INTO fisc_config_web_service_endereco(id_fisc_config_web_service, servico, versao, url) VALUES ((SELECT id_fisc_config_web_service FROM fisc_config_web_service WHERE sigla_estado = 'SC' AND nfe_nfce = true AND ambiente = 2), 'NfeStatusServico', '3.10', 'https://nfe-homologacao.svrs.rs.gov.br/ws/NfeStatusServico/NfeStatusServico2.asmx');</v>
      </c>
    </row>
    <row r="222" spans="1:6" ht="15.75" thickBot="1" x14ac:dyDescent="0.3">
      <c r="A222" s="37"/>
      <c r="B222" s="9" t="s">
        <v>16</v>
      </c>
      <c r="C222" s="2" t="s">
        <v>17</v>
      </c>
      <c r="D222" s="10" t="s">
        <v>268</v>
      </c>
      <c r="F222" t="str">
        <f t="shared" si="23"/>
        <v>INSERT INTO fisc_config_web_service_endereco(id_fisc_config_web_service, servico, versao, url) VALUES ((SELECT id_fisc_config_web_service FROM fisc_config_web_service WHERE sigla_estado = 'SC' AND nfe_nfce = true AND ambiente = 2), 'NFeAutorizacao', '3.10', 'https://nfe-homologacao.svrs.rs.gov.br/ws/NfeAutorizacao/NFeAutorizacao.asmx');</v>
      </c>
    </row>
    <row r="223" spans="1:6" ht="15.75" thickBot="1" x14ac:dyDescent="0.3">
      <c r="A223" s="37"/>
      <c r="B223" s="7" t="s">
        <v>19</v>
      </c>
      <c r="C223" s="1" t="s">
        <v>17</v>
      </c>
      <c r="D223" s="8" t="s">
        <v>269</v>
      </c>
      <c r="F223" t="str">
        <f t="shared" si="23"/>
        <v>INSERT INTO fisc_config_web_service_endereco(id_fisc_config_web_service, servico, versao, url) VALUES ((SELECT id_fisc_config_web_service FROM fisc_config_web_service WHERE sigla_estado = 'SC' AND nfe_nfce = true AND ambiente = 2), 'NFeRetAutorizacao', '3.10', 'https://nfe-homologacao.svrs.rs.gov.br/ws/NfeRetAutorizacao/NFeRetAutorizacao.asmx');</v>
      </c>
    </row>
    <row r="224" spans="1:6" ht="21.75" thickBot="1" x14ac:dyDescent="0.4">
      <c r="A224" s="37"/>
      <c r="B224" s="11" t="s">
        <v>146</v>
      </c>
      <c r="C224" s="12"/>
      <c r="D224" s="13"/>
      <c r="F224" s="17" t="str">
        <f>CONCATENATE("INSERT INTO fisc_config_web_service(sigla_estado, ambiente, transmissao_sincrona, nfe_nfce) VALUES ('", B224,"', 2, true, true);")</f>
        <v>INSERT INTO fisc_config_web_service(sigla_estado, ambiente, transmissao_sincrona, nfe_nfce) VALUES ('SE', 2, true, true);</v>
      </c>
    </row>
    <row r="225" spans="1:6" ht="15.75" thickBot="1" x14ac:dyDescent="0.3">
      <c r="A225" s="37"/>
      <c r="B225" s="7" t="s">
        <v>0</v>
      </c>
      <c r="C225" s="1" t="s">
        <v>1</v>
      </c>
      <c r="D225" s="8" t="s">
        <v>263</v>
      </c>
      <c r="F225" t="str">
        <f xml:space="preserve"> CONCATENATE("INSERT INTO fisc_config_web_service_endereco(id_fisc_config_web_service, servico, versao, url) VALUES ((SELECT id_fisc_config_web_service FROM fisc_config_web_service WHERE sigla_estado = '", $B$224,"' AND nfe_nfce = true AND ambiente = ", $C$1, "), '", B225, "', '", C225, "', '", D225,"');")</f>
        <v>INSERT INTO fisc_config_web_service_endereco(id_fisc_config_web_service, servico, versao, url) VALUES ((SELECT id_fisc_config_web_service FROM fisc_config_web_service WHERE sigla_estado = 'SE' AND nfe_nfce = true AND ambiente = 2), 'RecepcaoEvento', '1.00', 'https://nfe-homologacao.svrs.rs.gov.br/ws/recepcaoevento/recepcaoevento.asmx');</v>
      </c>
    </row>
    <row r="226" spans="1:6" ht="15.75" thickBot="1" x14ac:dyDescent="0.3">
      <c r="A226" s="37"/>
      <c r="B226" s="9" t="s">
        <v>14</v>
      </c>
      <c r="C226" s="2" t="s">
        <v>4</v>
      </c>
      <c r="D226" s="10" t="s">
        <v>264</v>
      </c>
      <c r="F226" t="str">
        <f t="shared" ref="F226:F231" si="24" xml:space="preserve"> CONCATENATE("INSERT INTO fisc_config_web_service_endereco(id_fisc_config_web_service, servico, versao, url) VALUES ((SELECT id_fisc_config_web_service FROM fisc_config_web_service WHERE sigla_estado = '", $B$224,"' AND nfe_nfce = true AND ambiente = ", $C$1, "), '", B226, "', '", C226, "', '", D226,"');")</f>
        <v>INSERT INTO fisc_config_web_service_endereco(id_fisc_config_web_service, servico, versao, url) VALUES ((SELECT id_fisc_config_web_service FROM fisc_config_web_service WHERE sigla_estado = 'SE' AND nfe_nfce = true AND ambiente = 2), 'NfeConsultaCadastro', '2.00', 'https://cad.svrs.rs.gov.br/ws/cadconsultacadastro/cadconsultacadastro2.asmx');</v>
      </c>
    </row>
    <row r="227" spans="1:6" ht="15.75" thickBot="1" x14ac:dyDescent="0.3">
      <c r="A227" s="37"/>
      <c r="B227" s="7" t="s">
        <v>8</v>
      </c>
      <c r="C227" s="1" t="s">
        <v>17</v>
      </c>
      <c r="D227" s="8" t="s">
        <v>265</v>
      </c>
      <c r="F227" t="str">
        <f t="shared" si="24"/>
        <v>INSERT INTO fisc_config_web_service_endereco(id_fisc_config_web_service, servico, versao, url) VALUES ((SELECT id_fisc_config_web_service FROM fisc_config_web_service WHERE sigla_estado = 'SE' AND nfe_nfce = true AND ambiente = 2), 'NfeInutilizacao', '3.10', 'https://nfe-homologacao.svrs.rs.gov.br/ws/nfeinutilizacao/nfeinutilizacao2.asmx');</v>
      </c>
    </row>
    <row r="228" spans="1:6" ht="15.75" thickBot="1" x14ac:dyDescent="0.3">
      <c r="A228" s="37"/>
      <c r="B228" s="9" t="s">
        <v>10</v>
      </c>
      <c r="C228" s="2" t="s">
        <v>17</v>
      </c>
      <c r="D228" s="10" t="s">
        <v>266</v>
      </c>
      <c r="F228" t="str">
        <f t="shared" si="24"/>
        <v>INSERT INTO fisc_config_web_service_endereco(id_fisc_config_web_service, servico, versao, url) VALUES ((SELECT id_fisc_config_web_service FROM fisc_config_web_service WHERE sigla_estado = 'SE' AND nfe_nfce = true AND ambiente = 2), 'NfeConsultaProtocolo', '3.10', 'https://nfe-homologacao.svrs.rs.gov.br/ws/NfeConsulta/NfeConsulta2.asmx');</v>
      </c>
    </row>
    <row r="229" spans="1:6" ht="15.75" thickBot="1" x14ac:dyDescent="0.3">
      <c r="A229" s="37"/>
      <c r="B229" s="7" t="s">
        <v>12</v>
      </c>
      <c r="C229" s="1" t="s">
        <v>17</v>
      </c>
      <c r="D229" s="8" t="s">
        <v>267</v>
      </c>
      <c r="F229" t="str">
        <f t="shared" si="24"/>
        <v>INSERT INTO fisc_config_web_service_endereco(id_fisc_config_web_service, servico, versao, url) VALUES ((SELECT id_fisc_config_web_service FROM fisc_config_web_service WHERE sigla_estado = 'SE' AND nfe_nfce = true AND ambiente = 2), 'NfeStatusServico', '3.10', 'https://nfe-homologacao.svrs.rs.gov.br/ws/NfeStatusServico/NfeStatusServico2.asmx');</v>
      </c>
    </row>
    <row r="230" spans="1:6" ht="15.75" thickBot="1" x14ac:dyDescent="0.3">
      <c r="A230" s="37"/>
      <c r="B230" s="9" t="s">
        <v>16</v>
      </c>
      <c r="C230" s="2" t="s">
        <v>17</v>
      </c>
      <c r="D230" s="10" t="s">
        <v>268</v>
      </c>
      <c r="F230" t="str">
        <f t="shared" si="24"/>
        <v>INSERT INTO fisc_config_web_service_endereco(id_fisc_config_web_service, servico, versao, url) VALUES ((SELECT id_fisc_config_web_service FROM fisc_config_web_service WHERE sigla_estado = 'SE' AND nfe_nfce = true AND ambiente = 2), 'NFeAutorizacao', '3.10', 'https://nfe-homologacao.svrs.rs.gov.br/ws/NfeAutorizacao/NFeAutorizacao.asmx');</v>
      </c>
    </row>
    <row r="231" spans="1:6" ht="15.75" thickBot="1" x14ac:dyDescent="0.3">
      <c r="A231" s="37"/>
      <c r="B231" s="7" t="s">
        <v>19</v>
      </c>
      <c r="C231" s="1" t="s">
        <v>17</v>
      </c>
      <c r="D231" s="8" t="s">
        <v>269</v>
      </c>
      <c r="F231" t="str">
        <f t="shared" si="24"/>
        <v>INSERT INTO fisc_config_web_service_endereco(id_fisc_config_web_service, servico, versao, url) VALUES ((SELECT id_fisc_config_web_service FROM fisc_config_web_service WHERE sigla_estado = 'SE' AND nfe_nfce = true AND ambiente = 2), 'NFeRetAutorizacao', '3.10', 'https://nfe-homologacao.svrs.rs.gov.br/ws/NfeRetAutorizacao/NFeRetAutorizacao.asmx');</v>
      </c>
    </row>
    <row r="232" spans="1:6" ht="21.75" thickBot="1" x14ac:dyDescent="0.4">
      <c r="A232" s="37"/>
      <c r="B232" s="11" t="s">
        <v>147</v>
      </c>
      <c r="C232" s="12"/>
      <c r="D232" s="13"/>
      <c r="F232" s="17" t="str">
        <f>CONCATENATE("INSERT INTO fisc_config_web_service(sigla_estado, ambiente, transmissao_sincrona, nfe_nfce) VALUES ('", B232,"', 2, true, true);")</f>
        <v>INSERT INTO fisc_config_web_service(sigla_estado, ambiente, transmissao_sincrona, nfe_nfce) VALUES ('TO', 2, true, true);</v>
      </c>
    </row>
    <row r="233" spans="1:6" ht="15.75" thickBot="1" x14ac:dyDescent="0.3">
      <c r="A233" s="37"/>
      <c r="B233" s="7" t="s">
        <v>0</v>
      </c>
      <c r="C233" s="1" t="s">
        <v>1</v>
      </c>
      <c r="D233" s="8" t="s">
        <v>263</v>
      </c>
      <c r="F233" t="str">
        <f xml:space="preserve"> CONCATENATE("INSERT INTO fisc_config_web_service_endereco(id_fisc_config_web_service, servico, versao, url) VALUES ((SELECT id_fisc_config_web_service FROM fisc_config_web_service WHERE sigla_estado = '", $B$232,"' AND nfe_nfce = true AND ambiente = ", $C$1, "), '", B233, "', '", C233, "', '", D233,"');")</f>
        <v>INSERT INTO fisc_config_web_service_endereco(id_fisc_config_web_service, servico, versao, url) VALUES ((SELECT id_fisc_config_web_service FROM fisc_config_web_service WHERE sigla_estado = 'TO' AND nfe_nfce = true AND ambiente = 2), 'RecepcaoEvento', '1.00', 'https://nfe-homologacao.svrs.rs.gov.br/ws/recepcaoevento/recepcaoevento.asmx');</v>
      </c>
    </row>
    <row r="234" spans="1:6" ht="15.75" thickBot="1" x14ac:dyDescent="0.3">
      <c r="A234" s="37"/>
      <c r="B234" s="9" t="s">
        <v>14</v>
      </c>
      <c r="C234" s="2" t="s">
        <v>4</v>
      </c>
      <c r="D234" s="10" t="s">
        <v>264</v>
      </c>
      <c r="F234" t="str">
        <f t="shared" ref="F234:F239" si="25" xml:space="preserve"> CONCATENATE("INSERT INTO fisc_config_web_service_endereco(id_fisc_config_web_service, servico, versao, url) VALUES ((SELECT id_fisc_config_web_service FROM fisc_config_web_service WHERE sigla_estado = '", $B$232,"' AND nfe_nfce = true AND ambiente = ", $C$1, "), '", B234, "', '", C234, "', '", D234,"');")</f>
        <v>INSERT INTO fisc_config_web_service_endereco(id_fisc_config_web_service, servico, versao, url) VALUES ((SELECT id_fisc_config_web_service FROM fisc_config_web_service WHERE sigla_estado = 'TO' AND nfe_nfce = true AND ambiente = 2), 'NfeConsultaCadastro', '2.00', 'https://cad.svrs.rs.gov.br/ws/cadconsultacadastro/cadconsultacadastro2.asmx');</v>
      </c>
    </row>
    <row r="235" spans="1:6" ht="15.75" thickBot="1" x14ac:dyDescent="0.3">
      <c r="A235" s="37"/>
      <c r="B235" s="7" t="s">
        <v>8</v>
      </c>
      <c r="C235" s="1" t="s">
        <v>17</v>
      </c>
      <c r="D235" s="8" t="s">
        <v>265</v>
      </c>
      <c r="F235" t="str">
        <f t="shared" si="25"/>
        <v>INSERT INTO fisc_config_web_service_endereco(id_fisc_config_web_service, servico, versao, url) VALUES ((SELECT id_fisc_config_web_service FROM fisc_config_web_service WHERE sigla_estado = 'TO' AND nfe_nfce = true AND ambiente = 2), 'NfeInutilizacao', '3.10', 'https://nfe-homologacao.svrs.rs.gov.br/ws/nfeinutilizacao/nfeinutilizacao2.asmx');</v>
      </c>
    </row>
    <row r="236" spans="1:6" ht="15.75" thickBot="1" x14ac:dyDescent="0.3">
      <c r="A236" s="37"/>
      <c r="B236" s="9" t="s">
        <v>10</v>
      </c>
      <c r="C236" s="2" t="s">
        <v>17</v>
      </c>
      <c r="D236" s="10" t="s">
        <v>266</v>
      </c>
      <c r="F236" t="str">
        <f t="shared" si="25"/>
        <v>INSERT INTO fisc_config_web_service_endereco(id_fisc_config_web_service, servico, versao, url) VALUES ((SELECT id_fisc_config_web_service FROM fisc_config_web_service WHERE sigla_estado = 'TO' AND nfe_nfce = true AND ambiente = 2), 'NfeConsultaProtocolo', '3.10', 'https://nfe-homologacao.svrs.rs.gov.br/ws/NfeConsulta/NfeConsulta2.asmx');</v>
      </c>
    </row>
    <row r="237" spans="1:6" ht="15.75" thickBot="1" x14ac:dyDescent="0.3">
      <c r="A237" s="37"/>
      <c r="B237" s="7" t="s">
        <v>12</v>
      </c>
      <c r="C237" s="1" t="s">
        <v>17</v>
      </c>
      <c r="D237" s="8" t="s">
        <v>267</v>
      </c>
      <c r="F237" t="str">
        <f t="shared" si="25"/>
        <v>INSERT INTO fisc_config_web_service_endereco(id_fisc_config_web_service, servico, versao, url) VALUES ((SELECT id_fisc_config_web_service FROM fisc_config_web_service WHERE sigla_estado = 'TO' AND nfe_nfce = true AND ambiente = 2), 'NfeStatusServico', '3.10', 'https://nfe-homologacao.svrs.rs.gov.br/ws/NfeStatusServico/NfeStatusServico2.asmx');</v>
      </c>
    </row>
    <row r="238" spans="1:6" ht="15.75" thickBot="1" x14ac:dyDescent="0.3">
      <c r="A238" s="37"/>
      <c r="B238" s="9" t="s">
        <v>16</v>
      </c>
      <c r="C238" s="2" t="s">
        <v>17</v>
      </c>
      <c r="D238" s="10" t="s">
        <v>268</v>
      </c>
      <c r="F238" t="str">
        <f t="shared" si="25"/>
        <v>INSERT INTO fisc_config_web_service_endereco(id_fisc_config_web_service, servico, versao, url) VALUES ((SELECT id_fisc_config_web_service FROM fisc_config_web_service WHERE sigla_estado = 'TO' AND nfe_nfce = true AND ambiente = 2), 'NFeAutorizacao', '3.10', 'https://nfe-homologacao.svrs.rs.gov.br/ws/NfeAutorizacao/NFeAutorizacao.asmx');</v>
      </c>
    </row>
    <row r="239" spans="1:6" ht="15.75" thickBot="1" x14ac:dyDescent="0.3">
      <c r="A239" s="37"/>
      <c r="B239" s="14" t="s">
        <v>19</v>
      </c>
      <c r="C239" s="15" t="s">
        <v>17</v>
      </c>
      <c r="D239" s="16" t="s">
        <v>269</v>
      </c>
      <c r="F239" t="str">
        <f t="shared" si="25"/>
        <v>INSERT INTO fisc_config_web_service_endereco(id_fisc_config_web_service, servico, versao, url) VALUES ((SELECT id_fisc_config_web_service FROM fisc_config_web_service WHERE sigla_estado = 'TO' AND nfe_nfce = true AND ambiente = 2), 'NFeRetAutorizacao', '3.10', 'https://nfe-homologacao.svrs.rs.gov.br/ws/NfeRetAutorizacao/NFeRetAutorizacao.asmx');</v>
      </c>
    </row>
  </sheetData>
  <mergeCells count="2">
    <mergeCell ref="A120:A143"/>
    <mergeCell ref="A144:A23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40"/>
  <sheetViews>
    <sheetView workbookViewId="0">
      <selection activeCell="F10" sqref="F10"/>
    </sheetView>
  </sheetViews>
  <sheetFormatPr defaultRowHeight="15" x14ac:dyDescent="0.25"/>
  <cols>
    <col min="1" max="1" width="5.5703125" bestFit="1" customWidth="1"/>
    <col min="2" max="2" width="19.28515625" customWidth="1"/>
    <col min="3" max="3" width="9.42578125" customWidth="1"/>
    <col min="4" max="4" width="77.5703125" customWidth="1"/>
    <col min="6" max="6" width="10.7109375" customWidth="1"/>
  </cols>
  <sheetData>
    <row r="1" spans="2:6" x14ac:dyDescent="0.25">
      <c r="B1" t="s">
        <v>252</v>
      </c>
      <c r="C1">
        <v>1</v>
      </c>
    </row>
    <row r="2" spans="2:6" ht="21.75" thickBot="1" x14ac:dyDescent="0.4">
      <c r="B2" s="3" t="s">
        <v>21</v>
      </c>
      <c r="F2" s="17" t="str">
        <f>CONCATENATE("INSERT INTO fisc_config_web_service(sigla_estado, ambiente, transmissao_sincrona, nfe_nfce) VALUES ('", B2,"',",$C$1,", true, true);")</f>
        <v>INSERT INTO fisc_config_web_service(sigla_estado, ambiente, transmissao_sincrona, nfe_nfce) VALUES ('AM',1, true, true);</v>
      </c>
    </row>
    <row r="3" spans="2:6" ht="15.75" thickBot="1" x14ac:dyDescent="0.3">
      <c r="B3" s="1" t="s">
        <v>0</v>
      </c>
      <c r="C3" s="1" t="s">
        <v>1</v>
      </c>
      <c r="D3" s="1" t="s">
        <v>148</v>
      </c>
      <c r="F3" t="str">
        <f xml:space="preserve"> CONCATENATE("INSERT INTO fisc_config_web_service_endereco(id_fisc_config_web_service, servico, versao, url) VALUES ((SELECT id_fisc_config_web_service FROM fisc_config_web_service WHERE sigla_estado = '", $B$2,"' AND nfe_nfce = true AND ambiente = ", $C$1, "), '", B3, "', '", C3, "', '", D3,"');")</f>
        <v>INSERT INTO fisc_config_web_service_endereco(id_fisc_config_web_service, servico, versao, url) VALUES ((SELECT id_fisc_config_web_service FROM fisc_config_web_service WHERE sigla_estado = 'AM' AND nfe_nfce = true AND ambiente = 1), 'RecepcaoEvento', '1.00', 'https://nfe.sefaz.am.gov.br/services2/services/RecepcaoEvento');</v>
      </c>
    </row>
    <row r="4" spans="2:6" ht="15.75" thickBot="1" x14ac:dyDescent="0.3">
      <c r="B4" s="2" t="s">
        <v>3</v>
      </c>
      <c r="C4" s="2" t="s">
        <v>4</v>
      </c>
      <c r="D4" s="2" t="s">
        <v>149</v>
      </c>
      <c r="F4" t="str">
        <f t="shared" ref="F4:F11" si="0" xml:space="preserve"> CONCATENATE("INSERT INTO fisc_config_web_service_endereco(id_fisc_config_web_service, servico, versao, url) VALUES ((SELECT id_fisc_config_web_service FROM fisc_config_web_service WHERE sigla_estado = '", $B$2,"' AND nfe_nfce = true AND ambiente = ", $C$1, "), '", B4, "', '", C4, "', '", D4,"');")</f>
        <v>INSERT INTO fisc_config_web_service_endereco(id_fisc_config_web_service, servico, versao, url) VALUES ((SELECT id_fisc_config_web_service FROM fisc_config_web_service WHERE sigla_estado = 'AM' AND nfe_nfce = true AND ambiente = 1), 'NfeRecepcao', '2.00', 'https://nfe.sefaz.am.gov.br/services2/services/NfeRecepcao2');</v>
      </c>
    </row>
    <row r="5" spans="2:6" ht="15.75" thickBot="1" x14ac:dyDescent="0.3">
      <c r="B5" s="1" t="s">
        <v>6</v>
      </c>
      <c r="C5" s="1" t="s">
        <v>4</v>
      </c>
      <c r="D5" s="1" t="s">
        <v>150</v>
      </c>
      <c r="F5" t="str">
        <f t="shared" si="0"/>
        <v>INSERT INTO fisc_config_web_service_endereco(id_fisc_config_web_service, servico, versao, url) VALUES ((SELECT id_fisc_config_web_service FROM fisc_config_web_service WHERE sigla_estado = 'AM' AND nfe_nfce = true AND ambiente = 1), 'NfeRetRecepcao', '2.00', 'https://nfe.sefaz.am.gov.br/services2/services/NfeRetRecepcao2');</v>
      </c>
    </row>
    <row r="6" spans="2:6" ht="15.75" thickBot="1" x14ac:dyDescent="0.3">
      <c r="B6" s="2" t="s">
        <v>8</v>
      </c>
      <c r="C6" s="2" t="s">
        <v>28</v>
      </c>
      <c r="D6" s="2" t="s">
        <v>151</v>
      </c>
      <c r="F6" t="str">
        <f t="shared" si="0"/>
        <v>INSERT INTO fisc_config_web_service_endereco(id_fisc_config_web_service, servico, versao, url) VALUES ((SELECT id_fisc_config_web_service FROM fisc_config_web_service WHERE sigla_estado = 'AM' AND nfe_nfce = true AND ambiente = 1), 'NfeInutilizacao', '2.00 / 3.10', 'https://nfe.sefaz.am.gov.br/services2/services/NfeInutilizacao2');</v>
      </c>
    </row>
    <row r="7" spans="2:6" ht="15.75" thickBot="1" x14ac:dyDescent="0.3">
      <c r="B7" s="1" t="s">
        <v>10</v>
      </c>
      <c r="C7" s="1" t="s">
        <v>28</v>
      </c>
      <c r="D7" s="1" t="s">
        <v>152</v>
      </c>
      <c r="F7" t="str">
        <f t="shared" si="0"/>
        <v>INSERT INTO fisc_config_web_service_endereco(id_fisc_config_web_service, servico, versao, url) VALUES ((SELECT id_fisc_config_web_service FROM fisc_config_web_service WHERE sigla_estado = 'AM' AND nfe_nfce = true AND ambiente = 1), 'NfeConsultaProtocolo', '2.00 / 3.10', 'https://nfe.sefaz.am.gov.br/services2/services/NfeConsulta2');</v>
      </c>
    </row>
    <row r="8" spans="2:6" ht="15.75" thickBot="1" x14ac:dyDescent="0.3">
      <c r="B8" s="2" t="s">
        <v>12</v>
      </c>
      <c r="C8" s="2" t="s">
        <v>28</v>
      </c>
      <c r="D8" s="2" t="s">
        <v>153</v>
      </c>
      <c r="F8" t="str">
        <f t="shared" si="0"/>
        <v>INSERT INTO fisc_config_web_service_endereco(id_fisc_config_web_service, servico, versao, url) VALUES ((SELECT id_fisc_config_web_service FROM fisc_config_web_service WHERE sigla_estado = 'AM' AND nfe_nfce = true AND ambiente = 1), 'NfeStatusServico', '2.00 / 3.10', 'https://nfe.sefaz.am.gov.br/services2/services/NfeStatusServico2');</v>
      </c>
    </row>
    <row r="9" spans="2:6" ht="15.75" thickBot="1" x14ac:dyDescent="0.3">
      <c r="B9" s="1" t="s">
        <v>14</v>
      </c>
      <c r="C9" s="1" t="s">
        <v>28</v>
      </c>
      <c r="D9" s="1" t="s">
        <v>154</v>
      </c>
      <c r="F9" t="str">
        <f t="shared" si="0"/>
        <v>INSERT INTO fisc_config_web_service_endereco(id_fisc_config_web_service, servico, versao, url) VALUES ((SELECT id_fisc_config_web_service FROM fisc_config_web_service WHERE sigla_estado = 'AM' AND nfe_nfce = true AND ambiente = 1), 'NfeConsultaCadastro', '2.00 / 3.10', 'https://nfe.sefaz.am.gov.br/services2/services/cadconsultacadastro2');</v>
      </c>
    </row>
    <row r="10" spans="2:6" ht="15.75" thickBot="1" x14ac:dyDescent="0.3">
      <c r="B10" s="2" t="s">
        <v>16</v>
      </c>
      <c r="C10" s="2" t="s">
        <v>17</v>
      </c>
      <c r="D10" s="2" t="s">
        <v>155</v>
      </c>
      <c r="F10" t="str">
        <f xml:space="preserve"> CONCATENATE("INSERT INTO fisc_config_web_service_endereco(id_fisc_config_web_service, servico, versao, url) VALUES ((SELECT id_fisc_config_web_service FROM fisc_config_web_service WHERE sigla_estado = '", $B$2,"' AND nfe_nfce = true AND ambiente = ", $C$1, "), '", B10, "', '", C10, "', '", D10,"');")</f>
        <v>INSERT INTO fisc_config_web_service_endereco(id_fisc_config_web_service, servico, versao, url) VALUES ((SELECT id_fisc_config_web_service FROM fisc_config_web_service WHERE sigla_estado = 'AM' AND nfe_nfce = true AND ambiente = 1), 'NFeAutorizacao', '3.10', 'https://nfe.sefaz.am.gov.br/services2/services/NfeAutorizacao');</v>
      </c>
    </row>
    <row r="11" spans="2:6" ht="15.75" thickBot="1" x14ac:dyDescent="0.3">
      <c r="B11" s="1" t="s">
        <v>19</v>
      </c>
      <c r="C11" s="1" t="s">
        <v>17</v>
      </c>
      <c r="D11" s="1" t="s">
        <v>156</v>
      </c>
      <c r="F11" t="str">
        <f t="shared" si="0"/>
        <v>INSERT INTO fisc_config_web_service_endereco(id_fisc_config_web_service, servico, versao, url) VALUES ((SELECT id_fisc_config_web_service FROM fisc_config_web_service WHERE sigla_estado = 'AM' AND nfe_nfce = true AND ambiente = 1), 'NFeRetAutorizacao', '3.10', 'https://nfe.sefaz.am.gov.br/services2/services/NfeRetAutorizacao');</v>
      </c>
    </row>
    <row r="12" spans="2:6" ht="21.75" thickBot="1" x14ac:dyDescent="0.4">
      <c r="B12" s="3" t="s">
        <v>22</v>
      </c>
      <c r="F12" s="17" t="str">
        <f>CONCATENATE("INSERT INTO fisc_config_web_service(sigla_estado, ambiente, transmissao_sincrona, nfe_nfce) VALUES ('", B12,"',",$C$1,", true, true);")</f>
        <v>INSERT INTO fisc_config_web_service(sigla_estado, ambiente, transmissao_sincrona, nfe_nfce) VALUES ('BA',1, true, true);</v>
      </c>
    </row>
    <row r="13" spans="2:6" ht="15.75" thickBot="1" x14ac:dyDescent="0.3">
      <c r="B13" s="1" t="s">
        <v>3</v>
      </c>
      <c r="C13" s="1" t="s">
        <v>4</v>
      </c>
      <c r="D13" s="1" t="s">
        <v>157</v>
      </c>
      <c r="F13" t="str">
        <f xml:space="preserve"> CONCATENATE("INSERT INTO fisc_config_web_service_endereco(id_fisc_config_web_service, servico, versao, url) VALUES ((SELECT id_fisc_config_web_service FROM fisc_config_web_service WHERE sigla_estado = '", $B$12,"' AND nfe_nfce = true AND ambiente = ", $C$1, "), '", B13, "', '", C13, "', '", D13,"');")</f>
        <v>INSERT INTO fisc_config_web_service_endereco(id_fisc_config_web_service, servico, versao, url) VALUES ((SELECT id_fisc_config_web_service FROM fisc_config_web_service WHERE sigla_estado = 'BA' AND nfe_nfce = true AND ambiente = 1), 'NfeRecepcao', '2.00', 'https://nfe.sefaz.ba.gov.br/webservices/nfenw/NfeRecepcao2.asmx');</v>
      </c>
    </row>
    <row r="14" spans="2:6" ht="15.75" thickBot="1" x14ac:dyDescent="0.3">
      <c r="B14" s="2" t="s">
        <v>6</v>
      </c>
      <c r="C14" s="2" t="s">
        <v>4</v>
      </c>
      <c r="D14" s="2" t="s">
        <v>158</v>
      </c>
      <c r="F14" t="str">
        <f t="shared" ref="F14:F24" si="1" xml:space="preserve"> CONCATENATE("INSERT INTO fisc_config_web_service_endereco(id_fisc_config_web_service, servico, versao, url) VALUES ((SELECT id_fisc_config_web_service FROM fisc_config_web_service WHERE sigla_estado = '", $B$12,"' AND nfe_nfce = true AND ambiente = ", $C$1, "), '", B14, "', '", C14, "', '", D14,"');")</f>
        <v>INSERT INTO fisc_config_web_service_endereco(id_fisc_config_web_service, servico, versao, url) VALUES ((SELECT id_fisc_config_web_service FROM fisc_config_web_service WHERE sigla_estado = 'BA' AND nfe_nfce = true AND ambiente = 1), 'NfeRetRecepcao', '2.00', 'https://nfe.sefaz.ba.gov.br/webservices/nfenw/NfeRetRecepcao2.asmx');</v>
      </c>
    </row>
    <row r="15" spans="2:6" ht="15.75" thickBot="1" x14ac:dyDescent="0.3">
      <c r="B15" s="1" t="s">
        <v>8</v>
      </c>
      <c r="C15" s="1" t="s">
        <v>4</v>
      </c>
      <c r="D15" s="1" t="s">
        <v>159</v>
      </c>
      <c r="F15" t="str">
        <f t="shared" si="1"/>
        <v>INSERT INTO fisc_config_web_service_endereco(id_fisc_config_web_service, servico, versao, url) VALUES ((SELECT id_fisc_config_web_service FROM fisc_config_web_service WHERE sigla_estado = 'BA' AND nfe_nfce = true AND ambiente = 1), 'NfeInutilizacao', '2.00', 'https://nfe.sefaz.ba.gov.br/webservices/nfenw/nfeinutilizacao2.asmx');</v>
      </c>
    </row>
    <row r="16" spans="2:6" ht="15.75" thickBot="1" x14ac:dyDescent="0.3">
      <c r="B16" s="2" t="s">
        <v>10</v>
      </c>
      <c r="C16" s="2" t="s">
        <v>4</v>
      </c>
      <c r="D16" s="2" t="s">
        <v>160</v>
      </c>
      <c r="F16" t="str">
        <f t="shared" si="1"/>
        <v>INSERT INTO fisc_config_web_service_endereco(id_fisc_config_web_service, servico, versao, url) VALUES ((SELECT id_fisc_config_web_service FROM fisc_config_web_service WHERE sigla_estado = 'BA' AND nfe_nfce = true AND ambiente = 1), 'NfeConsultaProtocolo', '2.00', 'https://nfe.sefaz.ba.gov.br/webservices/nfenw/nfeconsulta2.asmx');</v>
      </c>
    </row>
    <row r="17" spans="2:6" ht="15.75" thickBot="1" x14ac:dyDescent="0.3">
      <c r="B17" s="1" t="s">
        <v>12</v>
      </c>
      <c r="C17" s="1" t="s">
        <v>4</v>
      </c>
      <c r="D17" s="1" t="s">
        <v>161</v>
      </c>
      <c r="F17" t="str">
        <f t="shared" si="1"/>
        <v>INSERT INTO fisc_config_web_service_endereco(id_fisc_config_web_service, servico, versao, url) VALUES ((SELECT id_fisc_config_web_service FROM fisc_config_web_service WHERE sigla_estado = 'BA' AND nfe_nfce = true AND ambiente = 1), 'NfeStatusServico', '2.00', 'https://nfe.sefaz.ba.gov.br/webservices/nfenw/NfeStatusServico2.asmx');</v>
      </c>
    </row>
    <row r="18" spans="2:6" ht="15.75" thickBot="1" x14ac:dyDescent="0.3">
      <c r="B18" s="2" t="s">
        <v>14</v>
      </c>
      <c r="C18" s="2" t="s">
        <v>28</v>
      </c>
      <c r="D18" s="2" t="s">
        <v>162</v>
      </c>
      <c r="F18" t="str">
        <f t="shared" si="1"/>
        <v>INSERT INTO fisc_config_web_service_endereco(id_fisc_config_web_service, servico, versao, url) VALUES ((SELECT id_fisc_config_web_service FROM fisc_config_web_service WHERE sigla_estado = 'BA' AND nfe_nfce = true AND ambiente = 1), 'NfeConsultaCadastro', '2.00 / 3.10', 'https://nfe.sefaz.ba.gov.br/webservices/nfenw/CadConsultaCadastro2.asmx');</v>
      </c>
    </row>
    <row r="19" spans="2:6" ht="15.75" thickBot="1" x14ac:dyDescent="0.3">
      <c r="B19" s="1" t="s">
        <v>0</v>
      </c>
      <c r="C19" s="1" t="s">
        <v>28</v>
      </c>
      <c r="D19" s="1" t="s">
        <v>163</v>
      </c>
      <c r="F19" t="str">
        <f t="shared" si="1"/>
        <v>INSERT INTO fisc_config_web_service_endereco(id_fisc_config_web_service, servico, versao, url) VALUES ((SELECT id_fisc_config_web_service FROM fisc_config_web_service WHERE sigla_estado = 'BA' AND nfe_nfce = true AND ambiente = 1), 'RecepcaoEvento', '2.00 / 3.10', 'https://nfe.sefaz.ba.gov.br/webservices/sre/recepcaoevento.asmx');</v>
      </c>
    </row>
    <row r="20" spans="2:6" ht="15.75" thickBot="1" x14ac:dyDescent="0.3">
      <c r="B20" s="2" t="s">
        <v>8</v>
      </c>
      <c r="C20" s="2" t="s">
        <v>17</v>
      </c>
      <c r="D20" s="2" t="s">
        <v>164</v>
      </c>
      <c r="F20" t="str">
        <f t="shared" si="1"/>
        <v>INSERT INTO fisc_config_web_service_endereco(id_fisc_config_web_service, servico, versao, url) VALUES ((SELECT id_fisc_config_web_service FROM fisc_config_web_service WHERE sigla_estado = 'BA' AND nfe_nfce = true AND ambiente = 1), 'NfeInutilizacao', '3.10', 'https://nfe.sefaz.ba.gov.br/webservices/NfeInutilizacao/NfeInutilizacao.asmx');</v>
      </c>
    </row>
    <row r="21" spans="2:6" ht="15.75" thickBot="1" x14ac:dyDescent="0.3">
      <c r="B21" s="1" t="s">
        <v>10</v>
      </c>
      <c r="C21" s="1" t="s">
        <v>17</v>
      </c>
      <c r="D21" s="1" t="s">
        <v>165</v>
      </c>
      <c r="F21" t="str">
        <f t="shared" si="1"/>
        <v>INSERT INTO fisc_config_web_service_endereco(id_fisc_config_web_service, servico, versao, url) VALUES ((SELECT id_fisc_config_web_service FROM fisc_config_web_service WHERE sigla_estado = 'BA' AND nfe_nfce = true AND ambiente = 1), 'NfeConsultaProtocolo', '3.10', 'https://nfe.sefaz.ba.gov.br/webservices/NfeConsulta/NfeConsulta.asmx');</v>
      </c>
    </row>
    <row r="22" spans="2:6" ht="15.75" thickBot="1" x14ac:dyDescent="0.3">
      <c r="B22" s="2" t="s">
        <v>12</v>
      </c>
      <c r="C22" s="2" t="s">
        <v>17</v>
      </c>
      <c r="D22" s="2" t="s">
        <v>166</v>
      </c>
      <c r="F22" t="str">
        <f t="shared" si="1"/>
        <v>INSERT INTO fisc_config_web_service_endereco(id_fisc_config_web_service, servico, versao, url) VALUES ((SELECT id_fisc_config_web_service FROM fisc_config_web_service WHERE sigla_estado = 'BA' AND nfe_nfce = true AND ambiente = 1), 'NfeStatusServico', '3.10', 'https://nfe.sefaz.ba.gov.br/webservices/NfeStatusServico/NfeStatusServico.asmx');</v>
      </c>
    </row>
    <row r="23" spans="2:6" ht="15.75" thickBot="1" x14ac:dyDescent="0.3">
      <c r="B23" s="1" t="s">
        <v>16</v>
      </c>
      <c r="C23" s="1" t="s">
        <v>17</v>
      </c>
      <c r="D23" s="1" t="s">
        <v>167</v>
      </c>
      <c r="F23" t="str">
        <f t="shared" si="1"/>
        <v>INSERT INTO fisc_config_web_service_endereco(id_fisc_config_web_service, servico, versao, url) VALUES ((SELECT id_fisc_config_web_service FROM fisc_config_web_service WHERE sigla_estado = 'BA' AND nfe_nfce = true AND ambiente = 1), 'NFeAutorizacao', '3.10', 'https://nfe.sefaz.ba.gov.br/webservices/NfeAutorizacao/NfeAutorizacao.asmx');</v>
      </c>
    </row>
    <row r="24" spans="2:6" ht="15.75" thickBot="1" x14ac:dyDescent="0.3">
      <c r="B24" s="2" t="s">
        <v>19</v>
      </c>
      <c r="C24" s="2" t="s">
        <v>17</v>
      </c>
      <c r="D24" s="2" t="s">
        <v>168</v>
      </c>
      <c r="F24" t="str">
        <f t="shared" si="1"/>
        <v>INSERT INTO fisc_config_web_service_endereco(id_fisc_config_web_service, servico, versao, url) VALUES ((SELECT id_fisc_config_web_service FROM fisc_config_web_service WHERE sigla_estado = 'BA' AND nfe_nfce = true AND ambiente = 1), 'NFeRetAutorizacao', '3.10', 'https://nfe.sefaz.ba.gov.br/webservices/NfeRetAutorizacao/NfeRetAutorizacao.asmx');</v>
      </c>
    </row>
    <row r="25" spans="2:6" ht="21.75" thickBot="1" x14ac:dyDescent="0.4">
      <c r="B25" s="3" t="s">
        <v>36</v>
      </c>
      <c r="F25" s="17" t="str">
        <f>CONCATENATE("INSERT INTO fisc_config_web_service(sigla_estado, ambiente, transmissao_sincrona, nfe_nfce) VALUES ('", B25,"',",$C$1,", true, true);")</f>
        <v>INSERT INTO fisc_config_web_service(sigla_estado, ambiente, transmissao_sincrona, nfe_nfce) VALUES ('CE',1, true, true);</v>
      </c>
    </row>
    <row r="26" spans="2:6" ht="15.75" thickBot="1" x14ac:dyDescent="0.3">
      <c r="B26" s="1" t="s">
        <v>0</v>
      </c>
      <c r="C26" s="1" t="s">
        <v>1</v>
      </c>
      <c r="D26" s="1" t="s">
        <v>169</v>
      </c>
      <c r="F26" t="str">
        <f xml:space="preserve"> CONCATENATE("INSERT INTO fisc_config_web_service_endereco(id_fisc_config_web_service, servico, versao, url) VALUES ((SELECT id_fisc_config_web_service FROM fisc_config_web_service WHERE sigla_estado = '", $B$25,"' AND nfe_nfce = true AND ambiente = ", $C$1, "), '", B26, "', '", C26, "', '", D26,"');")</f>
        <v>INSERT INTO fisc_config_web_service_endereco(id_fisc_config_web_service, servico, versao, url) VALUES ((SELECT id_fisc_config_web_service FROM fisc_config_web_service WHERE sigla_estado = 'CE' AND nfe_nfce = true AND ambiente = 1), 'RecepcaoEvento', '1.00', 'https://nfe.sefaz.ce.gov.br/nfe2/services/RecepcaoEvento?wsdl');</v>
      </c>
    </row>
    <row r="27" spans="2:6" ht="15.75" thickBot="1" x14ac:dyDescent="0.3">
      <c r="B27" s="2" t="s">
        <v>3</v>
      </c>
      <c r="C27" s="2" t="s">
        <v>4</v>
      </c>
      <c r="D27" s="2" t="s">
        <v>170</v>
      </c>
      <c r="F27" t="str">
        <f t="shared" ref="F27:F34" si="2" xml:space="preserve"> CONCATENATE("INSERT INTO fisc_config_web_service_endereco(id_fisc_config_web_service, servico, versao, url) VALUES ((SELECT id_fisc_config_web_service FROM fisc_config_web_service WHERE sigla_estado = '", $B$25,"' AND nfe_nfce = true AND ambiente = ", $C$1, "), '", B27, "', '", C27, "', '", D27,"');")</f>
        <v>INSERT INTO fisc_config_web_service_endereco(id_fisc_config_web_service, servico, versao, url) VALUES ((SELECT id_fisc_config_web_service FROM fisc_config_web_service WHERE sigla_estado = 'CE' AND nfe_nfce = true AND ambiente = 1), 'NfeRecepcao', '2.00', 'https://nfe.sefaz.ce.gov.br/nfe2/services/NfeRecepcao2?wsdl');</v>
      </c>
    </row>
    <row r="28" spans="2:6" ht="15.75" thickBot="1" x14ac:dyDescent="0.3">
      <c r="B28" s="1" t="s">
        <v>6</v>
      </c>
      <c r="C28" s="1" t="s">
        <v>4</v>
      </c>
      <c r="D28" s="1" t="s">
        <v>171</v>
      </c>
      <c r="F28" t="str">
        <f t="shared" si="2"/>
        <v>INSERT INTO fisc_config_web_service_endereco(id_fisc_config_web_service, servico, versao, url) VALUES ((SELECT id_fisc_config_web_service FROM fisc_config_web_service WHERE sigla_estado = 'CE' AND nfe_nfce = true AND ambiente = 1), 'NfeRetRecepcao', '2.00', 'https://nfe.sefaz.ce.gov.br/nfe2/services/NfeRetRecepcao2?wsdl');</v>
      </c>
    </row>
    <row r="29" spans="2:6" ht="15.75" thickBot="1" x14ac:dyDescent="0.3">
      <c r="B29" s="2" t="s">
        <v>8</v>
      </c>
      <c r="C29" s="2" t="s">
        <v>28</v>
      </c>
      <c r="D29" s="2" t="s">
        <v>172</v>
      </c>
      <c r="F29" t="str">
        <f t="shared" si="2"/>
        <v>INSERT INTO fisc_config_web_service_endereco(id_fisc_config_web_service, servico, versao, url) VALUES ((SELECT id_fisc_config_web_service FROM fisc_config_web_service WHERE sigla_estado = 'CE' AND nfe_nfce = true AND ambiente = 1), 'NfeInutilizacao', '2.00 / 3.10', 'https://nfe.sefaz.ce.gov.br/nfe2/services/NfeInutilizacao2?wsdl');</v>
      </c>
    </row>
    <row r="30" spans="2:6" ht="15.75" thickBot="1" x14ac:dyDescent="0.3">
      <c r="B30" s="1" t="s">
        <v>10</v>
      </c>
      <c r="C30" s="1" t="s">
        <v>28</v>
      </c>
      <c r="D30" s="1" t="s">
        <v>173</v>
      </c>
      <c r="F30" t="str">
        <f t="shared" si="2"/>
        <v>INSERT INTO fisc_config_web_service_endereco(id_fisc_config_web_service, servico, versao, url) VALUES ((SELECT id_fisc_config_web_service FROM fisc_config_web_service WHERE sigla_estado = 'CE' AND nfe_nfce = true AND ambiente = 1), 'NfeConsultaProtocolo', '2.00 / 3.10', 'https://nfe.sefaz.ce.gov.br/nfe2/services/NfeConsulta2?wsdl');</v>
      </c>
    </row>
    <row r="31" spans="2:6" ht="15.75" thickBot="1" x14ac:dyDescent="0.3">
      <c r="B31" s="2" t="s">
        <v>12</v>
      </c>
      <c r="C31" s="2" t="s">
        <v>28</v>
      </c>
      <c r="D31" s="2" t="s">
        <v>174</v>
      </c>
      <c r="F31" t="str">
        <f t="shared" si="2"/>
        <v>INSERT INTO fisc_config_web_service_endereco(id_fisc_config_web_service, servico, versao, url) VALUES ((SELECT id_fisc_config_web_service FROM fisc_config_web_service WHERE sigla_estado = 'CE' AND nfe_nfce = true AND ambiente = 1), 'NfeStatusServico', '2.00 / 3.10', 'https://nfe.sefaz.ce.gov.br/nfe2/services/NfeStatusServico2?wsdl');</v>
      </c>
    </row>
    <row r="32" spans="2:6" ht="15.75" thickBot="1" x14ac:dyDescent="0.3">
      <c r="B32" s="1" t="s">
        <v>14</v>
      </c>
      <c r="C32" s="1" t="s">
        <v>28</v>
      </c>
      <c r="D32" s="1" t="s">
        <v>175</v>
      </c>
      <c r="F32" t="str">
        <f t="shared" si="2"/>
        <v>INSERT INTO fisc_config_web_service_endereco(id_fisc_config_web_service, servico, versao, url) VALUES ((SELECT id_fisc_config_web_service FROM fisc_config_web_service WHERE sigla_estado = 'CE' AND nfe_nfce = true AND ambiente = 1), 'NfeConsultaCadastro', '2.00 / 3.10', 'https://nfe.sefaz.ce.gov.br/nfe2/services/CadConsultaCadastro2?wsdl');</v>
      </c>
    </row>
    <row r="33" spans="2:6" ht="15.75" thickBot="1" x14ac:dyDescent="0.3">
      <c r="B33" s="2" t="s">
        <v>44</v>
      </c>
      <c r="C33" s="2" t="s">
        <v>28</v>
      </c>
      <c r="D33" s="2" t="s">
        <v>176</v>
      </c>
      <c r="F33" t="str">
        <f t="shared" si="2"/>
        <v>INSERT INTO fisc_config_web_service_endereco(id_fisc_config_web_service, servico, versao, url) VALUES ((SELECT id_fisc_config_web_service FROM fisc_config_web_service WHERE sigla_estado = 'CE' AND nfe_nfce = true AND ambiente = 1), 'NfeDownloadNF', '2.00 / 3.10', 'https://nfe.sefaz.ce.gov.br/nfe2/services/NfeDownloadNF?wsdl');</v>
      </c>
    </row>
    <row r="34" spans="2:6" ht="15.75" thickBot="1" x14ac:dyDescent="0.3">
      <c r="B34" s="1" t="s">
        <v>16</v>
      </c>
      <c r="C34" s="1" t="s">
        <v>17</v>
      </c>
      <c r="D34" s="1" t="s">
        <v>177</v>
      </c>
      <c r="F34" t="str">
        <f t="shared" si="2"/>
        <v>INSERT INTO fisc_config_web_service_endereco(id_fisc_config_web_service, servico, versao, url) VALUES ((SELECT id_fisc_config_web_service FROM fisc_config_web_service WHERE sigla_estado = 'CE' AND nfe_nfce = true AND ambiente = 1), 'NFeAutorizacao', '3.10', 'https://nfe.sefaz.ce.gov.br/nfe2/services/NfeAutorizacao?wsdl');</v>
      </c>
    </row>
    <row r="35" spans="2:6" ht="15.75" thickBot="1" x14ac:dyDescent="0.3">
      <c r="B35" s="2" t="s">
        <v>19</v>
      </c>
      <c r="C35" s="2" t="s">
        <v>17</v>
      </c>
      <c r="D35" s="2" t="s">
        <v>178</v>
      </c>
      <c r="F35" t="str">
        <f xml:space="preserve"> CONCATENATE("INSERT INTO fisc_config_web_service_endereco(id_fisc_config_web_service, servico, versao, url) VALUES ((SELECT id_fisc_config_web_service FROM fisc_config_web_service WHERE sigla_estado = '", $B$25,"' AND nfe_nfce = true AND ambiente = ", $C$1, "), '", B35, "', '", C35, "', '", D35,"');")</f>
        <v>INSERT INTO fisc_config_web_service_endereco(id_fisc_config_web_service, servico, versao, url) VALUES ((SELECT id_fisc_config_web_service FROM fisc_config_web_service WHERE sigla_estado = 'CE' AND nfe_nfce = true AND ambiente = 1), 'NFeRetAutorizacao', '3.10', 'https://nfe.sefaz.ce.gov.br/nfe2/services/NfeRetAutorizacao?wsdl');</v>
      </c>
    </row>
    <row r="36" spans="2:6" ht="21.75" thickBot="1" x14ac:dyDescent="0.4">
      <c r="B36" s="3" t="s">
        <v>48</v>
      </c>
      <c r="F36" s="17" t="str">
        <f>CONCATENATE("INSERT INTO fisc_config_web_service(sigla_estado, ambiente, transmissao_sincrona, nfe_nfce) VALUES ('", B36,"',",$C$1,", true, true);")</f>
        <v>INSERT INTO fisc_config_web_service(sigla_estado, ambiente, transmissao_sincrona, nfe_nfce) VALUES ('GO',1, true, true);</v>
      </c>
    </row>
    <row r="37" spans="2:6" ht="15.75" thickBot="1" x14ac:dyDescent="0.3">
      <c r="B37" s="1" t="s">
        <v>0</v>
      </c>
      <c r="C37" s="1" t="s">
        <v>1</v>
      </c>
      <c r="D37" s="1" t="s">
        <v>179</v>
      </c>
      <c r="F37" t="str">
        <f xml:space="preserve"> CONCATENATE("INSERT INTO fisc_config_web_service_endereco(id_fisc_config_web_service, servico, versao, url) VALUES ((SELECT id_fisc_config_web_service FROM fisc_config_web_service WHERE sigla_estado = '", $B$36,"' AND nfe_nfce = true AND ambiente = ", $C$1, "), '", B37, "', '", C37, "', '", D37,"');")</f>
        <v>INSERT INTO fisc_config_web_service_endereco(id_fisc_config_web_service, servico, versao, url) VALUES ((SELECT id_fisc_config_web_service FROM fisc_config_web_service WHERE sigla_estado = 'GO' AND nfe_nfce = true AND ambiente = 1), 'RecepcaoEvento', '1.00', 'https://nfe.sefaz.go.gov.br/nfe/services/v2/RecepcaoEvento?wsdl');</v>
      </c>
    </row>
    <row r="38" spans="2:6" ht="15.75" thickBot="1" x14ac:dyDescent="0.3">
      <c r="B38" s="2" t="s">
        <v>3</v>
      </c>
      <c r="C38" s="2" t="s">
        <v>4</v>
      </c>
      <c r="D38" s="2" t="s">
        <v>180</v>
      </c>
      <c r="F38" t="str">
        <f t="shared" ref="F38:F45" si="3" xml:space="preserve"> CONCATENATE("INSERT INTO fisc_config_web_service_endereco(id_fisc_config_web_service, servico, versao, url) VALUES ((SELECT id_fisc_config_web_service FROM fisc_config_web_service WHERE sigla_estado = '", $B$36,"' AND nfe_nfce = true AND ambiente = ", $C$1, "), '", B38, "', '", C38, "', '", D38,"');")</f>
        <v>INSERT INTO fisc_config_web_service_endereco(id_fisc_config_web_service, servico, versao, url) VALUES ((SELECT id_fisc_config_web_service FROM fisc_config_web_service WHERE sigla_estado = 'GO' AND nfe_nfce = true AND ambiente = 1), 'NfeRecepcao', '2.00', 'https://nfe.sefaz.go.gov.br/nfe/services/v2/NfeRecepcao2?wsdl');</v>
      </c>
    </row>
    <row r="39" spans="2:6" ht="15.75" thickBot="1" x14ac:dyDescent="0.3">
      <c r="B39" s="1" t="s">
        <v>6</v>
      </c>
      <c r="C39" s="1" t="s">
        <v>4</v>
      </c>
      <c r="D39" s="1" t="s">
        <v>181</v>
      </c>
      <c r="F39" t="str">
        <f t="shared" si="3"/>
        <v>INSERT INTO fisc_config_web_service_endereco(id_fisc_config_web_service, servico, versao, url) VALUES ((SELECT id_fisc_config_web_service FROM fisc_config_web_service WHERE sigla_estado = 'GO' AND nfe_nfce = true AND ambiente = 1), 'NfeRetRecepcao', '2.00', 'https://nfe.sefaz.go.gov.br/nfe/services/v2/NfeRetRecepcao2?wsdl');</v>
      </c>
    </row>
    <row r="40" spans="2:6" ht="15.75" thickBot="1" x14ac:dyDescent="0.3">
      <c r="B40" s="2" t="s">
        <v>8</v>
      </c>
      <c r="C40" s="2" t="s">
        <v>28</v>
      </c>
      <c r="D40" s="2" t="s">
        <v>182</v>
      </c>
      <c r="F40" t="str">
        <f t="shared" si="3"/>
        <v>INSERT INTO fisc_config_web_service_endereco(id_fisc_config_web_service, servico, versao, url) VALUES ((SELECT id_fisc_config_web_service FROM fisc_config_web_service WHERE sigla_estado = 'GO' AND nfe_nfce = true AND ambiente = 1), 'NfeInutilizacao', '2.00 / 3.10', 'https://nfe.sefaz.go.gov.br/nfe/services/v2/NfeInutilizacao2?wsdl');</v>
      </c>
    </row>
    <row r="41" spans="2:6" ht="15.75" thickBot="1" x14ac:dyDescent="0.3">
      <c r="B41" s="1" t="s">
        <v>10</v>
      </c>
      <c r="C41" s="1" t="s">
        <v>28</v>
      </c>
      <c r="D41" s="1" t="s">
        <v>183</v>
      </c>
      <c r="F41" t="str">
        <f t="shared" si="3"/>
        <v>INSERT INTO fisc_config_web_service_endereco(id_fisc_config_web_service, servico, versao, url) VALUES ((SELECT id_fisc_config_web_service FROM fisc_config_web_service WHERE sigla_estado = 'GO' AND nfe_nfce = true AND ambiente = 1), 'NfeConsultaProtocolo', '2.00 / 3.10', 'https://nfe.sefaz.go.gov.br/nfe/services/v2/NfeConsulta2?wsdl');</v>
      </c>
    </row>
    <row r="42" spans="2:6" ht="15.75" thickBot="1" x14ac:dyDescent="0.3">
      <c r="B42" s="2" t="s">
        <v>12</v>
      </c>
      <c r="C42" s="2" t="s">
        <v>28</v>
      </c>
      <c r="D42" s="2" t="s">
        <v>184</v>
      </c>
      <c r="F42" t="str">
        <f t="shared" si="3"/>
        <v>INSERT INTO fisc_config_web_service_endereco(id_fisc_config_web_service, servico, versao, url) VALUES ((SELECT id_fisc_config_web_service FROM fisc_config_web_service WHERE sigla_estado = 'GO' AND nfe_nfce = true AND ambiente = 1), 'NfeStatusServico', '2.00 / 3.10', 'https://nfe.sefaz.go.gov.br/nfe/services/v2/NfeStatusServico2?wsdl');</v>
      </c>
    </row>
    <row r="43" spans="2:6" ht="15.75" thickBot="1" x14ac:dyDescent="0.3">
      <c r="B43" s="1" t="s">
        <v>14</v>
      </c>
      <c r="C43" s="1" t="s">
        <v>28</v>
      </c>
      <c r="D43" s="1" t="s">
        <v>185</v>
      </c>
      <c r="F43" t="str">
        <f t="shared" si="3"/>
        <v>INSERT INTO fisc_config_web_service_endereco(id_fisc_config_web_service, servico, versao, url) VALUES ((SELECT id_fisc_config_web_service FROM fisc_config_web_service WHERE sigla_estado = 'GO' AND nfe_nfce = true AND ambiente = 1), 'NfeConsultaCadastro', '2.00 / 3.10', 'https://nfe.sefaz.go.gov.br/nfe/services/v2/CadConsultaCadastro2?wsdl');</v>
      </c>
    </row>
    <row r="44" spans="2:6" ht="15.75" thickBot="1" x14ac:dyDescent="0.3">
      <c r="B44" s="2" t="s">
        <v>16</v>
      </c>
      <c r="C44" s="2" t="s">
        <v>17</v>
      </c>
      <c r="D44" s="2" t="s">
        <v>186</v>
      </c>
      <c r="F44" t="str">
        <f t="shared" si="3"/>
        <v>INSERT INTO fisc_config_web_service_endereco(id_fisc_config_web_service, servico, versao, url) VALUES ((SELECT id_fisc_config_web_service FROM fisc_config_web_service WHERE sigla_estado = 'GO' AND nfe_nfce = true AND ambiente = 1), 'NFeAutorizacao', '3.10', 'https://nfe.sefaz.go.gov.br/nfe/services/v2/NfeAutorizacao?wsdl');</v>
      </c>
    </row>
    <row r="45" spans="2:6" ht="15.75" thickBot="1" x14ac:dyDescent="0.3">
      <c r="B45" s="1" t="s">
        <v>19</v>
      </c>
      <c r="C45" s="1" t="s">
        <v>17</v>
      </c>
      <c r="D45" s="1" t="s">
        <v>187</v>
      </c>
      <c r="F45" t="str">
        <f t="shared" si="3"/>
        <v>INSERT INTO fisc_config_web_service_endereco(id_fisc_config_web_service, servico, versao, url) VALUES ((SELECT id_fisc_config_web_service FROM fisc_config_web_service WHERE sigla_estado = 'GO' AND nfe_nfce = true AND ambiente = 1), 'NFeRetAutorizacao', '3.10', 'https://nfe.sefaz.go.gov.br/nfe/services/v2/NfeRetAutorizacao?wsdl');</v>
      </c>
    </row>
    <row r="46" spans="2:6" ht="21.75" thickBot="1" x14ac:dyDescent="0.4">
      <c r="B46" s="3" t="s">
        <v>58</v>
      </c>
      <c r="F46" s="17" t="str">
        <f>CONCATENATE("INSERT INTO fisc_config_web_service(sigla_estado, ambiente, transmissao_sincrona, nfe_nfce) VALUES ('", B46,"',",$C$1,", true, true);")</f>
        <v>INSERT INTO fisc_config_web_service(sigla_estado, ambiente, transmissao_sincrona, nfe_nfce) VALUES ('MG',1, true, true);</v>
      </c>
    </row>
    <row r="47" spans="2:6" ht="15.75" thickBot="1" x14ac:dyDescent="0.3">
      <c r="B47" s="1" t="s">
        <v>0</v>
      </c>
      <c r="C47" s="1" t="s">
        <v>1</v>
      </c>
      <c r="D47" s="1" t="s">
        <v>194</v>
      </c>
      <c r="F47" t="str">
        <f xml:space="preserve"> CONCATENATE("INSERT INTO fisc_config_web_service_endereco(id_fisc_config_web_service, servico, versao, url) VALUES ((SELECT id_fisc_config_web_service FROM fisc_config_web_service WHERE sigla_estado = '", $B$46,"' AND nfe_nfce = true AND ambiente = ", $C$1, "), '", B47, "', '", C47, "', '", D47,"');")</f>
        <v>INSERT INTO fisc_config_web_service_endereco(id_fisc_config_web_service, servico, versao, url) VALUES ((SELECT id_fisc_config_web_service FROM fisc_config_web_service WHERE sigla_estado = 'MG' AND nfe_nfce = true AND ambiente = 1), 'RecepcaoEvento', '1.00', 'https://nfe.fazenda.mg.gov.br/nfe2/services/RecepcaoEvento');</v>
      </c>
    </row>
    <row r="48" spans="2:6" ht="15.75" thickBot="1" x14ac:dyDescent="0.3">
      <c r="B48" s="2" t="s">
        <v>14</v>
      </c>
      <c r="C48" s="2" t="s">
        <v>4</v>
      </c>
      <c r="D48" s="2" t="s">
        <v>193</v>
      </c>
      <c r="F48" t="str">
        <f t="shared" ref="F48:F55" si="4" xml:space="preserve"> CONCATENATE("INSERT INTO fisc_config_web_service_endereco(id_fisc_config_web_service, servico, versao, url) VALUES ((SELECT id_fisc_config_web_service FROM fisc_config_web_service WHERE sigla_estado = '", $B$46,"' AND nfe_nfce = true AND ambiente = ", $C$1, "), '", B48, "', '", C48, "', '", D48,"');")</f>
        <v>INSERT INTO fisc_config_web_service_endereco(id_fisc_config_web_service, servico, versao, url) VALUES ((SELECT id_fisc_config_web_service FROM fisc_config_web_service WHERE sigla_estado = 'MG' AND nfe_nfce = true AND ambiente = 1), 'NfeConsultaCadastro', '2.00', 'https://nfe.fazenda.mg.gov.br/nfe2/services/cadconsultacadastro2');</v>
      </c>
    </row>
    <row r="49" spans="2:6" ht="15.75" thickBot="1" x14ac:dyDescent="0.3">
      <c r="B49" s="1" t="s">
        <v>3</v>
      </c>
      <c r="C49" s="1" t="s">
        <v>28</v>
      </c>
      <c r="D49" s="1" t="s">
        <v>188</v>
      </c>
      <c r="F49" t="str">
        <f t="shared" si="4"/>
        <v>INSERT INTO fisc_config_web_service_endereco(id_fisc_config_web_service, servico, versao, url) VALUES ((SELECT id_fisc_config_web_service FROM fisc_config_web_service WHERE sigla_estado = 'MG' AND nfe_nfce = true AND ambiente = 1), 'NfeRecepcao', '2.00 / 3.10', 'https://nfe.fazenda.mg.gov.br/nfe2/services/NfeRecepcao2');</v>
      </c>
    </row>
    <row r="50" spans="2:6" ht="15.75" thickBot="1" x14ac:dyDescent="0.3">
      <c r="B50" s="2" t="s">
        <v>6</v>
      </c>
      <c r="C50" s="2" t="s">
        <v>28</v>
      </c>
      <c r="D50" s="2" t="s">
        <v>189</v>
      </c>
      <c r="F50" t="str">
        <f t="shared" si="4"/>
        <v>INSERT INTO fisc_config_web_service_endereco(id_fisc_config_web_service, servico, versao, url) VALUES ((SELECT id_fisc_config_web_service FROM fisc_config_web_service WHERE sigla_estado = 'MG' AND nfe_nfce = true AND ambiente = 1), 'NfeRetRecepcao', '2.00 / 3.10', 'https://nfe.fazenda.mg.gov.br/nfe2/services/NfeRetRecepcao2');</v>
      </c>
    </row>
    <row r="51" spans="2:6" ht="15.75" thickBot="1" x14ac:dyDescent="0.3">
      <c r="B51" s="1" t="s">
        <v>8</v>
      </c>
      <c r="C51" s="1" t="s">
        <v>28</v>
      </c>
      <c r="D51" s="1" t="s">
        <v>190</v>
      </c>
      <c r="F51" t="str">
        <f t="shared" si="4"/>
        <v>INSERT INTO fisc_config_web_service_endereco(id_fisc_config_web_service, servico, versao, url) VALUES ((SELECT id_fisc_config_web_service FROM fisc_config_web_service WHERE sigla_estado = 'MG' AND nfe_nfce = true AND ambiente = 1), 'NfeInutilizacao', '2.00 / 3.10', 'https://nfe.fazenda.mg.gov.br/nfe2/services/NfeInutilizacao2');</v>
      </c>
    </row>
    <row r="52" spans="2:6" ht="15.75" thickBot="1" x14ac:dyDescent="0.3">
      <c r="B52" s="2" t="s">
        <v>10</v>
      </c>
      <c r="C52" s="2" t="s">
        <v>28</v>
      </c>
      <c r="D52" s="2" t="s">
        <v>191</v>
      </c>
      <c r="F52" t="str">
        <f t="shared" si="4"/>
        <v>INSERT INTO fisc_config_web_service_endereco(id_fisc_config_web_service, servico, versao, url) VALUES ((SELECT id_fisc_config_web_service FROM fisc_config_web_service WHERE sigla_estado = 'MG' AND nfe_nfce = true AND ambiente = 1), 'NfeConsultaProtocolo', '2.00 / 3.10', 'https://nfe.fazenda.mg.gov.br/nfe2/services/NfeConsulta2');</v>
      </c>
    </row>
    <row r="53" spans="2:6" ht="15.75" thickBot="1" x14ac:dyDescent="0.3">
      <c r="B53" s="1" t="s">
        <v>12</v>
      </c>
      <c r="C53" s="1" t="s">
        <v>28</v>
      </c>
      <c r="D53" s="1" t="s">
        <v>192</v>
      </c>
      <c r="F53" t="str">
        <f t="shared" si="4"/>
        <v>INSERT INTO fisc_config_web_service_endereco(id_fisc_config_web_service, servico, versao, url) VALUES ((SELECT id_fisc_config_web_service FROM fisc_config_web_service WHERE sigla_estado = 'MG' AND nfe_nfce = true AND ambiente = 1), 'NfeStatusServico', '2.00 / 3.10', 'https://nfe.fazenda.mg.gov.br/nfe2/services/NfeStatus2');</v>
      </c>
    </row>
    <row r="54" spans="2:6" ht="15.75" thickBot="1" x14ac:dyDescent="0.3">
      <c r="B54" s="2" t="s">
        <v>16</v>
      </c>
      <c r="C54" s="2" t="s">
        <v>17</v>
      </c>
      <c r="D54" s="2" t="s">
        <v>195</v>
      </c>
      <c r="F54" t="str">
        <f t="shared" si="4"/>
        <v>INSERT INTO fisc_config_web_service_endereco(id_fisc_config_web_service, servico, versao, url) VALUES ((SELECT id_fisc_config_web_service FROM fisc_config_web_service WHERE sigla_estado = 'MG' AND nfe_nfce = true AND ambiente = 1), 'NFeAutorizacao', '3.10', 'https://nfe.fazenda.mg.gov.br/nfe2/services/NfeAutorizacao');</v>
      </c>
    </row>
    <row r="55" spans="2:6" ht="15.75" thickBot="1" x14ac:dyDescent="0.3">
      <c r="B55" s="1" t="s">
        <v>19</v>
      </c>
      <c r="C55" s="1" t="s">
        <v>17</v>
      </c>
      <c r="D55" s="1" t="s">
        <v>196</v>
      </c>
      <c r="F55" t="str">
        <f t="shared" si="4"/>
        <v>INSERT INTO fisc_config_web_service_endereco(id_fisc_config_web_service, servico, versao, url) VALUES ((SELECT id_fisc_config_web_service FROM fisc_config_web_service WHERE sigla_estado = 'MG' AND nfe_nfce = true AND ambiente = 1), 'NFeRetAutorizacao', '3.10', 'https://nfe.fazenda.mg.gov.br/nfe2/services/NfeRetAutorizacao');</v>
      </c>
    </row>
    <row r="56" spans="2:6" ht="21.75" thickBot="1" x14ac:dyDescent="0.4">
      <c r="B56" s="3" t="s">
        <v>68</v>
      </c>
      <c r="F56" s="17" t="str">
        <f>CONCATENATE("INSERT INTO fisc_config_web_service(sigla_estado, ambiente, transmissao_sincrona, nfe_nfce) VALUES ('", B56,"',",$C$1,", true, true);")</f>
        <v>INSERT INTO fisc_config_web_service(sigla_estado, ambiente, transmissao_sincrona, nfe_nfce) VALUES ('MA',1, true, true);</v>
      </c>
    </row>
    <row r="57" spans="2:6" ht="15.75" thickBot="1" x14ac:dyDescent="0.3">
      <c r="B57" s="1" t="s">
        <v>14</v>
      </c>
      <c r="C57" s="1" t="s">
        <v>4</v>
      </c>
      <c r="D57" s="1" t="s">
        <v>70</v>
      </c>
      <c r="F57" t="str">
        <f xml:space="preserve"> CONCATENATE("INSERT INTO fisc_config_web_service_endereco(id_fisc_config_web_service, servico, versao, url) VALUES ((SELECT id_fisc_config_web_service FROM fisc_config_web_service WHERE sigla_estado = '", $B$56,"' AND nfe_nfce = true AND ambiente = ", $C$1, "), '", B57, "', '", C57, "', '", D57,"');")</f>
        <v>INSERT INTO fisc_config_web_service_endereco(id_fisc_config_web_service, servico, versao, url) VALUES ((SELECT id_fisc_config_web_service FROM fisc_config_web_service WHERE sigla_estado = 'MA' AND nfe_nfce = true AND ambiente = 1), 'NfeConsultaCadastro', '2.00', 'https://sistemas.sefaz.ma.gov.br/wscadastro/CadConsultaCadastro2?wsdl');</v>
      </c>
    </row>
    <row r="58" spans="2:6" ht="21.75" thickBot="1" x14ac:dyDescent="0.4">
      <c r="B58" s="3" t="s">
        <v>71</v>
      </c>
      <c r="F58" s="17" t="str">
        <f>CONCATENATE("INSERT INTO fisc_config_web_service(sigla_estado, ambiente, transmissao_sincrona, nfe_nfce) VALUES ('", B58,"',",$C$1,", true, true);")</f>
        <v>INSERT INTO fisc_config_web_service(sigla_estado, ambiente, transmissao_sincrona, nfe_nfce) VALUES ('MS',1, true, true);</v>
      </c>
    </row>
    <row r="59" spans="2:6" ht="15.75" thickBot="1" x14ac:dyDescent="0.3">
      <c r="B59" s="1" t="s">
        <v>0</v>
      </c>
      <c r="C59" s="1" t="s">
        <v>1</v>
      </c>
      <c r="D59" s="1" t="s">
        <v>197</v>
      </c>
      <c r="F59" t="str">
        <f xml:space="preserve"> CONCATENATE("INSERT INTO fisc_config_web_service_endereco(id_fisc_config_web_service, servico, versao, url) VALUES ((SELECT id_fisc_config_web_service FROM fisc_config_web_service WHERE sigla_estado = '", $B$58,"' AND nfe_nfce = true AND ambiente = ", $C$1, "), '", B59, "', '", C59, "', '", D59,"');")</f>
        <v>INSERT INTO fisc_config_web_service_endereco(id_fisc_config_web_service, servico, versao, url) VALUES ((SELECT id_fisc_config_web_service FROM fisc_config_web_service WHERE sigla_estado = 'MS' AND nfe_nfce = true AND ambiente = 1), 'RecepcaoEvento', '1.00', 'https://nfe.fazenda.ms.gov.br/producao/services2/RecepcaoEvento');</v>
      </c>
    </row>
    <row r="60" spans="2:6" ht="15.75" thickBot="1" x14ac:dyDescent="0.3">
      <c r="B60" s="2" t="s">
        <v>3</v>
      </c>
      <c r="C60" s="2" t="s">
        <v>4</v>
      </c>
      <c r="D60" s="2" t="s">
        <v>198</v>
      </c>
      <c r="F60" t="str">
        <f t="shared" ref="F60:F67" si="5" xml:space="preserve"> CONCATENATE("INSERT INTO fisc_config_web_service_endereco(id_fisc_config_web_service, servico, versao, url) VALUES ((SELECT id_fisc_config_web_service FROM fisc_config_web_service WHERE sigla_estado = '", $B$58,"' AND nfe_nfce = true AND ambiente = ", $C$1, "), '", B60, "', '", C60, "', '", D60,"');")</f>
        <v>INSERT INTO fisc_config_web_service_endereco(id_fisc_config_web_service, servico, versao, url) VALUES ((SELECT id_fisc_config_web_service FROM fisc_config_web_service WHERE sigla_estado = 'MS' AND nfe_nfce = true AND ambiente = 1), 'NfeRecepcao', '2.00', 'https://nfe.fazenda.ms.gov.br/producao/services2/NfeRecepcao2');</v>
      </c>
    </row>
    <row r="61" spans="2:6" ht="15.75" thickBot="1" x14ac:dyDescent="0.3">
      <c r="B61" s="1" t="s">
        <v>6</v>
      </c>
      <c r="C61" s="1" t="s">
        <v>4</v>
      </c>
      <c r="D61" s="1" t="s">
        <v>199</v>
      </c>
      <c r="F61" t="str">
        <f t="shared" si="5"/>
        <v>INSERT INTO fisc_config_web_service_endereco(id_fisc_config_web_service, servico, versao, url) VALUES ((SELECT id_fisc_config_web_service FROM fisc_config_web_service WHERE sigla_estado = 'MS' AND nfe_nfce = true AND ambiente = 1), 'NfeRetRecepcao', '2.00', 'https://nfe.fazenda.ms.gov.br/producao/services2/NfeRetRecepcao2');</v>
      </c>
    </row>
    <row r="62" spans="2:6" ht="15.75" thickBot="1" x14ac:dyDescent="0.3">
      <c r="B62" s="2" t="s">
        <v>14</v>
      </c>
      <c r="C62" s="2" t="s">
        <v>4</v>
      </c>
      <c r="D62" s="2" t="s">
        <v>200</v>
      </c>
      <c r="F62" t="str">
        <f t="shared" si="5"/>
        <v>INSERT INTO fisc_config_web_service_endereco(id_fisc_config_web_service, servico, versao, url) VALUES ((SELECT id_fisc_config_web_service FROM fisc_config_web_service WHERE sigla_estado = 'MS' AND nfe_nfce = true AND ambiente = 1), 'NfeConsultaCadastro', '2.00', 'https://nfe.fazenda.ms.gov.br/producao/services2/CadConsultaCadastro2');</v>
      </c>
    </row>
    <row r="63" spans="2:6" ht="15.75" thickBot="1" x14ac:dyDescent="0.3">
      <c r="B63" s="1" t="s">
        <v>8</v>
      </c>
      <c r="C63" s="1" t="s">
        <v>28</v>
      </c>
      <c r="D63" s="1" t="s">
        <v>201</v>
      </c>
      <c r="F63" t="str">
        <f t="shared" si="5"/>
        <v>INSERT INTO fisc_config_web_service_endereco(id_fisc_config_web_service, servico, versao, url) VALUES ((SELECT id_fisc_config_web_service FROM fisc_config_web_service WHERE sigla_estado = 'MS' AND nfe_nfce = true AND ambiente = 1), 'NfeInutilizacao', '2.00 / 3.10', 'https://nfe.fazenda.ms.gov.br/producao/services2/NfeInutilizacao2');</v>
      </c>
    </row>
    <row r="64" spans="2:6" ht="15.75" thickBot="1" x14ac:dyDescent="0.3">
      <c r="B64" s="2" t="s">
        <v>10</v>
      </c>
      <c r="C64" s="2" t="s">
        <v>28</v>
      </c>
      <c r="D64" s="2" t="s">
        <v>202</v>
      </c>
      <c r="F64" t="str">
        <f t="shared" si="5"/>
        <v>INSERT INTO fisc_config_web_service_endereco(id_fisc_config_web_service, servico, versao, url) VALUES ((SELECT id_fisc_config_web_service FROM fisc_config_web_service WHERE sigla_estado = 'MS' AND nfe_nfce = true AND ambiente = 1), 'NfeConsultaProtocolo', '2.00 / 3.10', 'https://nfe.fazenda.ms.gov.br/producao/services2/NfeConsulta2');</v>
      </c>
    </row>
    <row r="65" spans="2:6" ht="15.75" thickBot="1" x14ac:dyDescent="0.3">
      <c r="B65" s="1" t="s">
        <v>12</v>
      </c>
      <c r="C65" s="1" t="s">
        <v>28</v>
      </c>
      <c r="D65" s="1" t="s">
        <v>203</v>
      </c>
      <c r="F65" t="str">
        <f t="shared" si="5"/>
        <v>INSERT INTO fisc_config_web_service_endereco(id_fisc_config_web_service, servico, versao, url) VALUES ((SELECT id_fisc_config_web_service FROM fisc_config_web_service WHERE sigla_estado = 'MS' AND nfe_nfce = true AND ambiente = 1), 'NfeStatusServico', '2.00 / 3.10', 'https://nfe.fazenda.ms.gov.br/producao/services2/NfeStatusServico2');</v>
      </c>
    </row>
    <row r="66" spans="2:6" ht="15.75" thickBot="1" x14ac:dyDescent="0.3">
      <c r="B66" s="2" t="s">
        <v>16</v>
      </c>
      <c r="C66" s="2" t="s">
        <v>17</v>
      </c>
      <c r="D66" s="2" t="s">
        <v>204</v>
      </c>
      <c r="F66" t="str">
        <f t="shared" si="5"/>
        <v>INSERT INTO fisc_config_web_service_endereco(id_fisc_config_web_service, servico, versao, url) VALUES ((SELECT id_fisc_config_web_service FROM fisc_config_web_service WHERE sigla_estado = 'MS' AND nfe_nfce = true AND ambiente = 1), 'NFeAutorizacao', '3.10', 'https://nfe.fazenda.ms.gov.br/producao/services2/NfeAutorizacao');</v>
      </c>
    </row>
    <row r="67" spans="2:6" ht="15.75" thickBot="1" x14ac:dyDescent="0.3">
      <c r="B67" s="1" t="s">
        <v>19</v>
      </c>
      <c r="C67" s="1" t="s">
        <v>17</v>
      </c>
      <c r="D67" s="1" t="s">
        <v>205</v>
      </c>
      <c r="F67" t="str">
        <f t="shared" si="5"/>
        <v>INSERT INTO fisc_config_web_service_endereco(id_fisc_config_web_service, servico, versao, url) VALUES ((SELECT id_fisc_config_web_service FROM fisc_config_web_service WHERE sigla_estado = 'MS' AND nfe_nfce = true AND ambiente = 1), 'NFeRetAutorizacao', '3.10', 'https://nfe.fazenda.ms.gov.br/producao/services2/NfeRetAutorizacao');</v>
      </c>
    </row>
    <row r="68" spans="2:6" ht="21.75" thickBot="1" x14ac:dyDescent="0.4">
      <c r="B68" s="3" t="s">
        <v>81</v>
      </c>
      <c r="F68" s="17" t="str">
        <f>CONCATENATE("INSERT INTO fisc_config_web_service(sigla_estado, ambiente, transmissao_sincrona, nfe_nfce) VALUES ('", B68,"',",$C$1,", true, true);")</f>
        <v>INSERT INTO fisc_config_web_service(sigla_estado, ambiente, transmissao_sincrona, nfe_nfce) VALUES ('MT',1, true, true);</v>
      </c>
    </row>
    <row r="69" spans="2:6" ht="15.75" thickBot="1" x14ac:dyDescent="0.3">
      <c r="B69" s="1" t="s">
        <v>3</v>
      </c>
      <c r="C69" s="1" t="s">
        <v>4</v>
      </c>
      <c r="D69" s="1" t="s">
        <v>206</v>
      </c>
      <c r="F69" t="str">
        <f xml:space="preserve"> CONCATENATE("INSERT INTO fisc_config_web_service_endereco(id_fisc_config_web_service, servico, versao, url) VALUES ((SELECT id_fisc_config_web_service FROM fisc_config_web_service WHERE sigla_estado = '", $B$68,"' AND nfe_nfce = true AND ambiente = ", $C$1, "), '", B69, "', '", C69, "', '", D69,"');")</f>
        <v>INSERT INTO fisc_config_web_service_endereco(id_fisc_config_web_service, servico, versao, url) VALUES ((SELECT id_fisc_config_web_service FROM fisc_config_web_service WHERE sigla_estado = 'MT' AND nfe_nfce = true AND ambiente = 1), 'NfeRecepcao', '2.00', 'https://nfe.sefaz.mt.gov.br/nfews/v2/services/NfeRecepcao2?wsdl');</v>
      </c>
    </row>
    <row r="70" spans="2:6" ht="15.75" thickBot="1" x14ac:dyDescent="0.3">
      <c r="B70" s="2" t="s">
        <v>6</v>
      </c>
      <c r="C70" s="2" t="s">
        <v>4</v>
      </c>
      <c r="D70" s="2" t="s">
        <v>207</v>
      </c>
      <c r="F70" t="str">
        <f t="shared" ref="F70:F77" si="6" xml:space="preserve"> CONCATENATE("INSERT INTO fisc_config_web_service_endereco(id_fisc_config_web_service, servico, versao, url) VALUES ((SELECT id_fisc_config_web_service FROM fisc_config_web_service WHERE sigla_estado = '", $B$68,"' AND nfe_nfce = true AND ambiente = ", $C$1, "), '", B70, "', '", C70, "', '", D70,"');")</f>
        <v>INSERT INTO fisc_config_web_service_endereco(id_fisc_config_web_service, servico, versao, url) VALUES ((SELECT id_fisc_config_web_service FROM fisc_config_web_service WHERE sigla_estado = 'MT' AND nfe_nfce = true AND ambiente = 1), 'NfeRetRecepcao', '2.00', 'https://nfe.sefaz.mt.gov.br/nfews/v2/services/NfeRetRecepcao2?wsdl');</v>
      </c>
    </row>
    <row r="71" spans="2:6" ht="15.75" thickBot="1" x14ac:dyDescent="0.3">
      <c r="B71" s="1" t="s">
        <v>8</v>
      </c>
      <c r="C71" s="1" t="s">
        <v>28</v>
      </c>
      <c r="D71" s="1" t="s">
        <v>208</v>
      </c>
      <c r="F71" t="str">
        <f t="shared" si="6"/>
        <v>INSERT INTO fisc_config_web_service_endereco(id_fisc_config_web_service, servico, versao, url) VALUES ((SELECT id_fisc_config_web_service FROM fisc_config_web_service WHERE sigla_estado = 'MT' AND nfe_nfce = true AND ambiente = 1), 'NfeInutilizacao', '2.00 / 3.10', 'https://nfe.sefaz.mt.gov.br/nfews/v2/services/NfeInutilizacao2?wsdl');</v>
      </c>
    </row>
    <row r="72" spans="2:6" ht="15.75" thickBot="1" x14ac:dyDescent="0.3">
      <c r="B72" s="2" t="s">
        <v>10</v>
      </c>
      <c r="C72" s="2" t="s">
        <v>28</v>
      </c>
      <c r="D72" s="2" t="s">
        <v>209</v>
      </c>
      <c r="F72" t="str">
        <f t="shared" si="6"/>
        <v>INSERT INTO fisc_config_web_service_endereco(id_fisc_config_web_service, servico, versao, url) VALUES ((SELECT id_fisc_config_web_service FROM fisc_config_web_service WHERE sigla_estado = 'MT' AND nfe_nfce = true AND ambiente = 1), 'NfeConsultaProtocolo', '2.00 / 3.10', 'https://nfe.sefaz.mt.gov.br/nfews/v2/services/NfeConsulta2?wsdl');</v>
      </c>
    </row>
    <row r="73" spans="2:6" ht="15.75" thickBot="1" x14ac:dyDescent="0.3">
      <c r="B73" s="1" t="s">
        <v>12</v>
      </c>
      <c r="C73" s="1" t="s">
        <v>28</v>
      </c>
      <c r="D73" s="1" t="s">
        <v>210</v>
      </c>
      <c r="F73" t="str">
        <f t="shared" si="6"/>
        <v>INSERT INTO fisc_config_web_service_endereco(id_fisc_config_web_service, servico, versao, url) VALUES ((SELECT id_fisc_config_web_service FROM fisc_config_web_service WHERE sigla_estado = 'MT' AND nfe_nfce = true AND ambiente = 1), 'NfeStatusServico', '2.00 / 3.10', 'https://nfe.sefaz.mt.gov.br/nfews/v2/services/NfeStatusServico2?wsdl');</v>
      </c>
    </row>
    <row r="74" spans="2:6" ht="15.75" thickBot="1" x14ac:dyDescent="0.3">
      <c r="B74" s="2" t="s">
        <v>14</v>
      </c>
      <c r="C74" s="2" t="s">
        <v>28</v>
      </c>
      <c r="D74" s="2" t="s">
        <v>211</v>
      </c>
      <c r="F74" t="str">
        <f t="shared" si="6"/>
        <v>INSERT INTO fisc_config_web_service_endereco(id_fisc_config_web_service, servico, versao, url) VALUES ((SELECT id_fisc_config_web_service FROM fisc_config_web_service WHERE sigla_estado = 'MT' AND nfe_nfce = true AND ambiente = 1), 'NfeConsultaCadastro', '2.00 / 3.10', 'https://nfe.sefaz.mt.gov.br/nfews/v2/services/CadConsultaCadastro2?wsdl');</v>
      </c>
    </row>
    <row r="75" spans="2:6" ht="15.75" thickBot="1" x14ac:dyDescent="0.3">
      <c r="B75" s="1" t="s">
        <v>0</v>
      </c>
      <c r="C75" s="1" t="s">
        <v>28</v>
      </c>
      <c r="D75" s="1" t="s">
        <v>212</v>
      </c>
      <c r="F75" t="str">
        <f t="shared" si="6"/>
        <v>INSERT INTO fisc_config_web_service_endereco(id_fisc_config_web_service, servico, versao, url) VALUES ((SELECT id_fisc_config_web_service FROM fisc_config_web_service WHERE sigla_estado = 'MT' AND nfe_nfce = true AND ambiente = 1), 'RecepcaoEvento', '2.00 / 3.10', 'https://nfe.sefaz.mt.gov.br/nfews/v2/services/RecepcaoEvento?wsdl');</v>
      </c>
    </row>
    <row r="76" spans="2:6" ht="15.75" thickBot="1" x14ac:dyDescent="0.3">
      <c r="B76" s="2" t="s">
        <v>16</v>
      </c>
      <c r="C76" s="2" t="s">
        <v>17</v>
      </c>
      <c r="D76" s="2" t="s">
        <v>213</v>
      </c>
      <c r="F76" t="str">
        <f t="shared" si="6"/>
        <v>INSERT INTO fisc_config_web_service_endereco(id_fisc_config_web_service, servico, versao, url) VALUES ((SELECT id_fisc_config_web_service FROM fisc_config_web_service WHERE sigla_estado = 'MT' AND nfe_nfce = true AND ambiente = 1), 'NFeAutorizacao', '3.10', 'https://nfe.sefaz.mt.gov.br/nfews/v2/services/NfeAutorizacao?wsdl');</v>
      </c>
    </row>
    <row r="77" spans="2:6" ht="15.75" thickBot="1" x14ac:dyDescent="0.3">
      <c r="B77" s="1" t="s">
        <v>19</v>
      </c>
      <c r="C77" s="1" t="s">
        <v>17</v>
      </c>
      <c r="D77" s="1" t="s">
        <v>214</v>
      </c>
      <c r="F77" t="str">
        <f t="shared" si="6"/>
        <v>INSERT INTO fisc_config_web_service_endereco(id_fisc_config_web_service, servico, versao, url) VALUES ((SELECT id_fisc_config_web_service FROM fisc_config_web_service WHERE sigla_estado = 'MT' AND nfe_nfce = true AND ambiente = 1), 'NFeRetAutorizacao', '3.10', 'https://nfe.sefaz.mt.gov.br/nfews/v2/services/NfeRetAutorizacao?wsdl');</v>
      </c>
    </row>
    <row r="78" spans="2:6" ht="21.75" thickBot="1" x14ac:dyDescent="0.4">
      <c r="B78" s="3" t="s">
        <v>91</v>
      </c>
      <c r="F78" s="17" t="str">
        <f>CONCATENATE("INSERT INTO fisc_config_web_service(sigla_estado, ambiente, transmissao_sincrona, nfe_nfce) VALUES ('", B78,"',",$C$1,", true, true);")</f>
        <v>INSERT INTO fisc_config_web_service(sigla_estado, ambiente, transmissao_sincrona, nfe_nfce) VALUES ('PE',1, true, true);</v>
      </c>
    </row>
    <row r="79" spans="2:6" ht="15.75" thickBot="1" x14ac:dyDescent="0.3">
      <c r="B79" s="1" t="s">
        <v>0</v>
      </c>
      <c r="C79" s="1" t="s">
        <v>1</v>
      </c>
      <c r="D79" s="1" t="s">
        <v>215</v>
      </c>
      <c r="F79" t="str">
        <f xml:space="preserve"> CONCATENATE("INSERT INTO fisc_config_web_service_endereco(id_fisc_config_web_service, servico, versao, url) VALUES ((SELECT id_fisc_config_web_service FROM fisc_config_web_service WHERE sigla_estado = '", $B$78,"' AND nfe_nfce = true AND ambiente = ", $C$1, "), '", B79, "', '", C79, "', '", D79,"');")</f>
        <v>INSERT INTO fisc_config_web_service_endereco(id_fisc_config_web_service, servico, versao, url) VALUES ((SELECT id_fisc_config_web_service FROM fisc_config_web_service WHERE sigla_estado = 'PE' AND nfe_nfce = true AND ambiente = 1), 'RecepcaoEvento', '1.00', 'https://nfe.sefaz.pe.gov.br/nfe-service/services/RecepcaoEvento');</v>
      </c>
    </row>
    <row r="80" spans="2:6" ht="15.75" thickBot="1" x14ac:dyDescent="0.3">
      <c r="B80" s="2" t="s">
        <v>3</v>
      </c>
      <c r="C80" s="2" t="s">
        <v>4</v>
      </c>
      <c r="D80" s="2" t="s">
        <v>216</v>
      </c>
      <c r="F80" t="str">
        <f t="shared" ref="F80:F87" si="7" xml:space="preserve"> CONCATENATE("INSERT INTO fisc_config_web_service_endereco(id_fisc_config_web_service, servico, versao, url) VALUES ((SELECT id_fisc_config_web_service FROM fisc_config_web_service WHERE sigla_estado = '", $B$78,"' AND nfe_nfce = true AND ambiente = ", $C$1, "), '", B80, "', '", C80, "', '", D80,"');")</f>
        <v>INSERT INTO fisc_config_web_service_endereco(id_fisc_config_web_service, servico, versao, url) VALUES ((SELECT id_fisc_config_web_service FROM fisc_config_web_service WHERE sigla_estado = 'PE' AND nfe_nfce = true AND ambiente = 1), 'NfeRecepcao', '2.00', 'https://nfe.sefaz.pe.gov.br/nfe-service/services/NfeRecepcao2');</v>
      </c>
    </row>
    <row r="81" spans="2:6" ht="15.75" thickBot="1" x14ac:dyDescent="0.3">
      <c r="B81" s="1" t="s">
        <v>6</v>
      </c>
      <c r="C81" s="1" t="s">
        <v>4</v>
      </c>
      <c r="D81" s="1" t="s">
        <v>217</v>
      </c>
      <c r="F81" t="str">
        <f t="shared" si="7"/>
        <v>INSERT INTO fisc_config_web_service_endereco(id_fisc_config_web_service, servico, versao, url) VALUES ((SELECT id_fisc_config_web_service FROM fisc_config_web_service WHERE sigla_estado = 'PE' AND nfe_nfce = true AND ambiente = 1), 'NfeRetRecepcao', '2.00', 'https://nfe.sefaz.pe.gov.br/nfe-service/services/NfeRetRecepcao2');</v>
      </c>
    </row>
    <row r="82" spans="2:6" ht="15.75" thickBot="1" x14ac:dyDescent="0.3">
      <c r="B82" s="2" t="s">
        <v>8</v>
      </c>
      <c r="C82" s="2" t="s">
        <v>28</v>
      </c>
      <c r="D82" s="2" t="s">
        <v>218</v>
      </c>
      <c r="F82" t="str">
        <f t="shared" si="7"/>
        <v>INSERT INTO fisc_config_web_service_endereco(id_fisc_config_web_service, servico, versao, url) VALUES ((SELECT id_fisc_config_web_service FROM fisc_config_web_service WHERE sigla_estado = 'PE' AND nfe_nfce = true AND ambiente = 1), 'NfeInutilizacao', '2.00 / 3.10', 'https://nfe.sefaz.pe.gov.br/nfe-service/services/NfeInutilizacao2');</v>
      </c>
    </row>
    <row r="83" spans="2:6" ht="15.75" thickBot="1" x14ac:dyDescent="0.3">
      <c r="B83" s="1" t="s">
        <v>10</v>
      </c>
      <c r="C83" s="1" t="s">
        <v>28</v>
      </c>
      <c r="D83" s="1" t="s">
        <v>219</v>
      </c>
      <c r="F83" t="str">
        <f t="shared" si="7"/>
        <v>INSERT INTO fisc_config_web_service_endereco(id_fisc_config_web_service, servico, versao, url) VALUES ((SELECT id_fisc_config_web_service FROM fisc_config_web_service WHERE sigla_estado = 'PE' AND nfe_nfce = true AND ambiente = 1), 'NfeConsultaProtocolo', '2.00 / 3.10', 'https://nfe.sefaz.pe.gov.br/nfe-service/services/NfeConsulta2');</v>
      </c>
    </row>
    <row r="84" spans="2:6" ht="15.75" thickBot="1" x14ac:dyDescent="0.3">
      <c r="B84" s="2" t="s">
        <v>12</v>
      </c>
      <c r="C84" s="2" t="s">
        <v>28</v>
      </c>
      <c r="D84" s="2" t="s">
        <v>220</v>
      </c>
      <c r="F84" t="str">
        <f t="shared" si="7"/>
        <v>INSERT INTO fisc_config_web_service_endereco(id_fisc_config_web_service, servico, versao, url) VALUES ((SELECT id_fisc_config_web_service FROM fisc_config_web_service WHERE sigla_estado = 'PE' AND nfe_nfce = true AND ambiente = 1), 'NfeStatusServico', '2.00 / 3.10', 'https://nfe.sefaz.pe.gov.br/nfe-service/services/NfeStatusServico2');</v>
      </c>
    </row>
    <row r="85" spans="2:6" ht="15.75" thickBot="1" x14ac:dyDescent="0.3">
      <c r="B85" s="1" t="s">
        <v>14</v>
      </c>
      <c r="C85" s="1" t="s">
        <v>28</v>
      </c>
      <c r="D85" s="1" t="s">
        <v>221</v>
      </c>
      <c r="F85" t="str">
        <f t="shared" si="7"/>
        <v>INSERT INTO fisc_config_web_service_endereco(id_fisc_config_web_service, servico, versao, url) VALUES ((SELECT id_fisc_config_web_service FROM fisc_config_web_service WHERE sigla_estado = 'PE' AND nfe_nfce = true AND ambiente = 1), 'NfeConsultaCadastro', '2.00 / 3.10', 'https://nfe.sefaz.pe.gov.br/nfe-service/services/CadConsultaCadastro2');</v>
      </c>
    </row>
    <row r="86" spans="2:6" ht="15.75" thickBot="1" x14ac:dyDescent="0.3">
      <c r="B86" s="2" t="s">
        <v>16</v>
      </c>
      <c r="C86" s="2" t="s">
        <v>17</v>
      </c>
      <c r="D86" s="2" t="s">
        <v>222</v>
      </c>
      <c r="F86" t="str">
        <f t="shared" si="7"/>
        <v>INSERT INTO fisc_config_web_service_endereco(id_fisc_config_web_service, servico, versao, url) VALUES ((SELECT id_fisc_config_web_service FROM fisc_config_web_service WHERE sigla_estado = 'PE' AND nfe_nfce = true AND ambiente = 1), 'NFeAutorizacao', '3.10', 'https://nfe.sefaz.pe.gov.br/nfe-service/services/NfeAutorizacao?wsdl');</v>
      </c>
    </row>
    <row r="87" spans="2:6" ht="15.75" thickBot="1" x14ac:dyDescent="0.3">
      <c r="B87" s="1" t="s">
        <v>19</v>
      </c>
      <c r="C87" s="1" t="s">
        <v>17</v>
      </c>
      <c r="D87" s="1" t="s">
        <v>223</v>
      </c>
      <c r="F87" t="str">
        <f t="shared" si="7"/>
        <v>INSERT INTO fisc_config_web_service_endereco(id_fisc_config_web_service, servico, versao, url) VALUES ((SELECT id_fisc_config_web_service FROM fisc_config_web_service WHERE sigla_estado = 'PE' AND nfe_nfce = true AND ambiente = 1), 'NFeRetAutorizacao', '3.10', 'https://nfe.sefaz.pe.gov.br/nfe-service/services/NfeRetAutorizacao?wsdl');</v>
      </c>
    </row>
    <row r="88" spans="2:6" ht="21.75" thickBot="1" x14ac:dyDescent="0.4">
      <c r="B88" s="3" t="s">
        <v>100</v>
      </c>
      <c r="F88" s="17" t="str">
        <f>CONCATENATE("INSERT INTO fisc_config_web_service(sigla_estado, ambiente, transmissao_sincrona, nfe_nfce) VALUES ('", B88,"',",$C$1,", true, true);")</f>
        <v>INSERT INTO fisc_config_web_service(sigla_estado, ambiente, transmissao_sincrona, nfe_nfce) VALUES ('PR',1, true, true);</v>
      </c>
    </row>
    <row r="89" spans="2:6" ht="15.75" thickBot="1" x14ac:dyDescent="0.3">
      <c r="B89" s="1" t="s">
        <v>3</v>
      </c>
      <c r="C89" s="1" t="s">
        <v>4</v>
      </c>
      <c r="D89" s="1" t="s">
        <v>224</v>
      </c>
      <c r="F89" t="str">
        <f xml:space="preserve"> CONCATENATE("INSERT INTO fisc_config_web_service_endereco(id_fisc_config_web_service, servico, versao, url) VALUES ((SELECT id_fisc_config_web_service FROM fisc_config_web_service WHERE sigla_estado = '", $B$88,"' AND nfe_nfce = true AND ambiente = ", $C$1, "), '", B89, "', '", C89, "', '", D89,"');")</f>
        <v>INSERT INTO fisc_config_web_service_endereco(id_fisc_config_web_service, servico, versao, url) VALUES ((SELECT id_fisc_config_web_service FROM fisc_config_web_service WHERE sigla_estado = 'PR' AND nfe_nfce = true AND ambiente = 1), 'NfeRecepcao', '2.00', 'https://nfe2.fazenda.pr.gov.br/nfe/NFeRecepcao2?wsdl');</v>
      </c>
    </row>
    <row r="90" spans="2:6" ht="15.75" thickBot="1" x14ac:dyDescent="0.3">
      <c r="B90" s="2" t="s">
        <v>6</v>
      </c>
      <c r="C90" s="2" t="s">
        <v>4</v>
      </c>
      <c r="D90" s="2" t="s">
        <v>225</v>
      </c>
      <c r="F90" t="str">
        <f t="shared" ref="F90:F102" si="8" xml:space="preserve"> CONCATENATE("INSERT INTO fisc_config_web_service_endereco(id_fisc_config_web_service, servico, versao, url) VALUES ((SELECT id_fisc_config_web_service FROM fisc_config_web_service WHERE sigla_estado = '", $B$88,"' AND nfe_nfce = true AND ambiente = ", $C$1, "), '", B90, "', '", C90, "', '", D90,"');")</f>
        <v>INSERT INTO fisc_config_web_service_endereco(id_fisc_config_web_service, servico, versao, url) VALUES ((SELECT id_fisc_config_web_service FROM fisc_config_web_service WHERE sigla_estado = 'PR' AND nfe_nfce = true AND ambiente = 1), 'NfeRetRecepcao', '2.00', 'https://nfe2.fazenda.pr.gov.br/nfe/NFeRetRecepcao2?wsdl');</v>
      </c>
    </row>
    <row r="91" spans="2:6" ht="15.75" thickBot="1" x14ac:dyDescent="0.3">
      <c r="B91" s="1" t="s">
        <v>8</v>
      </c>
      <c r="C91" s="1" t="s">
        <v>4</v>
      </c>
      <c r="D91" s="1" t="s">
        <v>226</v>
      </c>
      <c r="F91" t="str">
        <f t="shared" si="8"/>
        <v>INSERT INTO fisc_config_web_service_endereco(id_fisc_config_web_service, servico, versao, url) VALUES ((SELECT id_fisc_config_web_service FROM fisc_config_web_service WHERE sigla_estado = 'PR' AND nfe_nfce = true AND ambiente = 1), 'NfeInutilizacao', '2.00', 'https://nfe2.fazenda.pr.gov.br/nfe/NFeInutilizacao2?wsdl');</v>
      </c>
    </row>
    <row r="92" spans="2:6" ht="15.75" thickBot="1" x14ac:dyDescent="0.3">
      <c r="B92" s="2" t="s">
        <v>10</v>
      </c>
      <c r="C92" s="2" t="s">
        <v>4</v>
      </c>
      <c r="D92" s="2" t="s">
        <v>227</v>
      </c>
      <c r="F92" t="str">
        <f t="shared" si="8"/>
        <v>INSERT INTO fisc_config_web_service_endereco(id_fisc_config_web_service, servico, versao, url) VALUES ((SELECT id_fisc_config_web_service FROM fisc_config_web_service WHERE sigla_estado = 'PR' AND nfe_nfce = true AND ambiente = 1), 'NfeConsultaProtocolo', '2.00', 'https://nfe2.fazenda.pr.gov.br/nfe/NFeConsulta2?wsdl');</v>
      </c>
    </row>
    <row r="93" spans="2:6" ht="15.75" thickBot="1" x14ac:dyDescent="0.3">
      <c r="B93" s="1" t="s">
        <v>12</v>
      </c>
      <c r="C93" s="1" t="s">
        <v>4</v>
      </c>
      <c r="D93" s="1" t="s">
        <v>228</v>
      </c>
      <c r="F93" t="str">
        <f t="shared" si="8"/>
        <v>INSERT INTO fisc_config_web_service_endereco(id_fisc_config_web_service, servico, versao, url) VALUES ((SELECT id_fisc_config_web_service FROM fisc_config_web_service WHERE sigla_estado = 'PR' AND nfe_nfce = true AND ambiente = 1), 'NfeStatusServico', '2.00', 'https://nfe2.fazenda.pr.gov.br/nfe/NFeStatusServico2?wsdl');</v>
      </c>
    </row>
    <row r="94" spans="2:6" ht="15.75" thickBot="1" x14ac:dyDescent="0.3">
      <c r="B94" s="2" t="s">
        <v>14</v>
      </c>
      <c r="C94" s="2" t="s">
        <v>4</v>
      </c>
      <c r="D94" s="2" t="s">
        <v>229</v>
      </c>
      <c r="F94" t="str">
        <f t="shared" si="8"/>
        <v>INSERT INTO fisc_config_web_service_endereco(id_fisc_config_web_service, servico, versao, url) VALUES ((SELECT id_fisc_config_web_service FROM fisc_config_web_service WHERE sigla_estado = 'PR' AND nfe_nfce = true AND ambiente = 1), 'NfeConsultaCadastro', '2.00', 'https://nfe2.fazenda.pr.gov.br/nfe/CadConsultaCadastro2?wsdl');</v>
      </c>
    </row>
    <row r="95" spans="2:6" ht="15.75" thickBot="1" x14ac:dyDescent="0.3">
      <c r="B95" s="1" t="s">
        <v>0</v>
      </c>
      <c r="C95" s="1" t="s">
        <v>4</v>
      </c>
      <c r="D95" s="1" t="s">
        <v>230</v>
      </c>
      <c r="F95" t="str">
        <f t="shared" si="8"/>
        <v>INSERT INTO fisc_config_web_service_endereco(id_fisc_config_web_service, servico, versao, url) VALUES ((SELECT id_fisc_config_web_service FROM fisc_config_web_service WHERE sigla_estado = 'PR' AND nfe_nfce = true AND ambiente = 1), 'RecepcaoEvento', '2.00', 'https://nfe2.fazenda.pr.gov.br/nfe-evento/NFeRecepcaoEvento?wsdl');</v>
      </c>
    </row>
    <row r="96" spans="2:6" ht="15.75" thickBot="1" x14ac:dyDescent="0.3">
      <c r="B96" s="2" t="s">
        <v>8</v>
      </c>
      <c r="C96" s="2" t="s">
        <v>17</v>
      </c>
      <c r="D96" s="2" t="s">
        <v>231</v>
      </c>
      <c r="F96" t="str">
        <f t="shared" si="8"/>
        <v>INSERT INTO fisc_config_web_service_endereco(id_fisc_config_web_service, servico, versao, url) VALUES ((SELECT id_fisc_config_web_service FROM fisc_config_web_service WHERE sigla_estado = 'PR' AND nfe_nfce = true AND ambiente = 1), 'NfeInutilizacao', '3.10', 'https://nfe.fazenda.pr.gov.br/nfe/NFeInutilizacao3?wsdl');</v>
      </c>
    </row>
    <row r="97" spans="2:6" ht="15.75" thickBot="1" x14ac:dyDescent="0.3">
      <c r="B97" s="1" t="s">
        <v>10</v>
      </c>
      <c r="C97" s="1" t="s">
        <v>17</v>
      </c>
      <c r="D97" s="1" t="s">
        <v>232</v>
      </c>
      <c r="F97" t="str">
        <f t="shared" si="8"/>
        <v>INSERT INTO fisc_config_web_service_endereco(id_fisc_config_web_service, servico, versao, url) VALUES ((SELECT id_fisc_config_web_service FROM fisc_config_web_service WHERE sigla_estado = 'PR' AND nfe_nfce = true AND ambiente = 1), 'NfeConsultaProtocolo', '3.10', 'https://nfe.fazenda.pr.gov.br/nfe/NFeConsulta3?wsdl');</v>
      </c>
    </row>
    <row r="98" spans="2:6" ht="15.75" thickBot="1" x14ac:dyDescent="0.3">
      <c r="B98" s="2" t="s">
        <v>12</v>
      </c>
      <c r="C98" s="2" t="s">
        <v>17</v>
      </c>
      <c r="D98" s="2" t="s">
        <v>233</v>
      </c>
      <c r="F98" t="str">
        <f t="shared" si="8"/>
        <v>INSERT INTO fisc_config_web_service_endereco(id_fisc_config_web_service, servico, versao, url) VALUES ((SELECT id_fisc_config_web_service FROM fisc_config_web_service WHERE sigla_estado = 'PR' AND nfe_nfce = true AND ambiente = 1), 'NfeStatusServico', '3.10', 'https://nfe.fazenda.pr.gov.br/nfe/NFeStatusServico3?wsdl');</v>
      </c>
    </row>
    <row r="99" spans="2:6" ht="15.75" thickBot="1" x14ac:dyDescent="0.3">
      <c r="B99" s="1" t="s">
        <v>14</v>
      </c>
      <c r="C99" s="1" t="s">
        <v>17</v>
      </c>
      <c r="D99" s="1" t="s">
        <v>234</v>
      </c>
      <c r="F99" t="str">
        <f t="shared" si="8"/>
        <v>INSERT INTO fisc_config_web_service_endereco(id_fisc_config_web_service, servico, versao, url) VALUES ((SELECT id_fisc_config_web_service FROM fisc_config_web_service WHERE sigla_estado = 'PR' AND nfe_nfce = true AND ambiente = 1), 'NfeConsultaCadastro', '3.10', 'https://nfe.fazenda.pr.gov.br/nfe/CadConsultaCadastro2?wsdl');</v>
      </c>
    </row>
    <row r="100" spans="2:6" ht="15.75" thickBot="1" x14ac:dyDescent="0.3">
      <c r="B100" s="2" t="s">
        <v>0</v>
      </c>
      <c r="C100" s="2" t="s">
        <v>17</v>
      </c>
      <c r="D100" s="2" t="s">
        <v>235</v>
      </c>
      <c r="F100" t="str">
        <f t="shared" si="8"/>
        <v>INSERT INTO fisc_config_web_service_endereco(id_fisc_config_web_service, servico, versao, url) VALUES ((SELECT id_fisc_config_web_service FROM fisc_config_web_service WHERE sigla_estado = 'PR' AND nfe_nfce = true AND ambiente = 1), 'RecepcaoEvento', '3.10', 'https://nfe.fazenda.pr.gov.br/nfe/NFeRecepcaoEvento?wsdl');</v>
      </c>
    </row>
    <row r="101" spans="2:6" ht="15.75" thickBot="1" x14ac:dyDescent="0.3">
      <c r="B101" s="1" t="s">
        <v>16</v>
      </c>
      <c r="C101" s="1" t="s">
        <v>17</v>
      </c>
      <c r="D101" s="1" t="s">
        <v>236</v>
      </c>
      <c r="F101" t="str">
        <f t="shared" si="8"/>
        <v>INSERT INTO fisc_config_web_service_endereco(id_fisc_config_web_service, servico, versao, url) VALUES ((SELECT id_fisc_config_web_service FROM fisc_config_web_service WHERE sigla_estado = 'PR' AND nfe_nfce = true AND ambiente = 1), 'NFeAutorizacao', '3.10', 'https://nfe.fazenda.pr.gov.br/nfe/NFeAutorizacao3?wsdl');</v>
      </c>
    </row>
    <row r="102" spans="2:6" ht="15.75" thickBot="1" x14ac:dyDescent="0.3">
      <c r="B102" s="2" t="s">
        <v>19</v>
      </c>
      <c r="C102" s="2" t="s">
        <v>17</v>
      </c>
      <c r="D102" s="2" t="s">
        <v>237</v>
      </c>
      <c r="F102" t="str">
        <f t="shared" si="8"/>
        <v>INSERT INTO fisc_config_web_service_endereco(id_fisc_config_web_service, servico, versao, url) VALUES ((SELECT id_fisc_config_web_service FROM fisc_config_web_service WHERE sigla_estado = 'PR' AND nfe_nfce = true AND ambiente = 1), 'NFeRetAutorizacao', '3.10', 'https://nfe.fazenda.pr.gov.br/nfe/NFeRetAutorizacao3?wsdl');</v>
      </c>
    </row>
    <row r="103" spans="2:6" ht="21.75" thickBot="1" x14ac:dyDescent="0.4">
      <c r="B103" s="3" t="s">
        <v>115</v>
      </c>
      <c r="F103" s="17" t="str">
        <f>CONCATENATE("INSERT INTO fisc_config_web_service(sigla_estado, ambiente, transmissao_sincrona, nfe_nfce) VALUES ('", B103,"',",$C$1,", true, true);")</f>
        <v>INSERT INTO fisc_config_web_service(sigla_estado, ambiente, transmissao_sincrona, nfe_nfce) VALUES ('RS',1, true, true);</v>
      </c>
    </row>
    <row r="104" spans="2:6" ht="15.75" thickBot="1" x14ac:dyDescent="0.3">
      <c r="B104" s="1" t="s">
        <v>14</v>
      </c>
      <c r="C104" s="1" t="s">
        <v>1</v>
      </c>
      <c r="D104" s="1" t="s">
        <v>257</v>
      </c>
      <c r="F104" t="str">
        <f xml:space="preserve"> CONCATENATE("INSERT INTO fisc_config_web_service_endereco(id_fisc_config_web_service, servico, versao, url) VALUES ((SELECT id_fisc_config_web_service FROM fisc_config_web_service WHERE sigla_estado = '", $B$103,"' AND nfe_nfce = true AND ambiente = ", $C$1, "), '", B104, "', '", C104, "', '", D104,"');")</f>
        <v>INSERT INTO fisc_config_web_service_endereco(id_fisc_config_web_service, servico, versao, url) VALUES ((SELECT id_fisc_config_web_service FROM fisc_config_web_service WHERE sigla_estado = 'RS' AND nfe_nfce = true AND ambiente = 1), 'NfeConsultaCadastro', '1.00', 'https://cad.sefazrs.rs.gov.br/ws/cadconsultacadastro/cadconsultacadastro2.asmx');</v>
      </c>
    </row>
    <row r="105" spans="2:6" ht="15.75" thickBot="1" x14ac:dyDescent="0.3">
      <c r="B105" s="2" t="s">
        <v>0</v>
      </c>
      <c r="C105" s="2" t="s">
        <v>1</v>
      </c>
      <c r="D105" s="2" t="s">
        <v>270</v>
      </c>
      <c r="F105" t="str">
        <f t="shared" ref="F105:F112" si="9" xml:space="preserve"> CONCATENATE("INSERT INTO fisc_config_web_service_endereco(id_fisc_config_web_service, servico, versao, url) VALUES ((SELECT id_fisc_config_web_service FROM fisc_config_web_service WHERE sigla_estado = '", $B$103,"' AND nfe_nfce = true AND ambiente = ", $C$1, "), '", B105, "', '", C105, "', '", D105,"');")</f>
        <v>INSERT INTO fisc_config_web_service_endereco(id_fisc_config_web_service, servico, versao, url) VALUES ((SELECT id_fisc_config_web_service FROM fisc_config_web_service WHERE sigla_estado = 'RS' AND nfe_nfce = true AND ambiente = 1), 'RecepcaoEvento', '1.00', 'https://nfe.sefazrs.rs.gov.br/ws/recepcaoevento/recepcaoevento.asmx');</v>
      </c>
    </row>
    <row r="106" spans="2:6" ht="15.75" thickBot="1" x14ac:dyDescent="0.3">
      <c r="B106" s="1" t="s">
        <v>44</v>
      </c>
      <c r="C106" s="1" t="s">
        <v>255</v>
      </c>
      <c r="D106" s="1" t="s">
        <v>271</v>
      </c>
      <c r="F106" t="str">
        <f t="shared" si="9"/>
        <v>INSERT INTO fisc_config_web_service_endereco(id_fisc_config_web_service, servico, versao, url) VALUES ((SELECT id_fisc_config_web_service FROM fisc_config_web_service WHERE sigla_estado = 'RS' AND nfe_nfce = true AND ambiente = 1), 'NfeDownloadNF', '1.01', 'https://nfe.sefazrs.rs.gov.br/ws/nfeDownloadNF/nfeDownloadNF.asmx');</v>
      </c>
    </row>
    <row r="107" spans="2:6" ht="15.75" thickBot="1" x14ac:dyDescent="0.3">
      <c r="B107" s="2" t="s">
        <v>116</v>
      </c>
      <c r="C107" s="2" t="s">
        <v>4</v>
      </c>
      <c r="D107" s="2" t="s">
        <v>272</v>
      </c>
      <c r="F107" t="str">
        <f t="shared" si="9"/>
        <v>INSERT INTO fisc_config_web_service_endereco(id_fisc_config_web_service, servico, versao, url) VALUES ((SELECT id_fisc_config_web_service FROM fisc_config_web_service WHERE sigla_estado = 'RS' AND nfe_nfce = true AND ambiente = 1), 'NfeConsultaDest', '2.00', 'https://nfe.sefazrs.rs.gov.br/ws/nfeConsultaDest/nfeConsultaDest.asmx');</v>
      </c>
    </row>
    <row r="108" spans="2:6" ht="15.75" thickBot="1" x14ac:dyDescent="0.3">
      <c r="B108" s="1" t="s">
        <v>8</v>
      </c>
      <c r="C108" s="1" t="s">
        <v>17</v>
      </c>
      <c r="D108" s="1" t="s">
        <v>273</v>
      </c>
      <c r="F108" t="str">
        <f t="shared" si="9"/>
        <v>INSERT INTO fisc_config_web_service_endereco(id_fisc_config_web_service, servico, versao, url) VALUES ((SELECT id_fisc_config_web_service FROM fisc_config_web_service WHERE sigla_estado = 'RS' AND nfe_nfce = true AND ambiente = 1), 'NfeInutilizacao', '3.10', 'https://nfe.sefazrs.rs.gov.br/ws/nfeinutilizacao/nfeinutilizacao2.asmx');</v>
      </c>
    </row>
    <row r="109" spans="2:6" ht="15.75" thickBot="1" x14ac:dyDescent="0.3">
      <c r="B109" s="2" t="s">
        <v>10</v>
      </c>
      <c r="C109" s="2" t="s">
        <v>17</v>
      </c>
      <c r="D109" s="2" t="s">
        <v>274</v>
      </c>
      <c r="F109" t="str">
        <f t="shared" si="9"/>
        <v>INSERT INTO fisc_config_web_service_endereco(id_fisc_config_web_service, servico, versao, url) VALUES ((SELECT id_fisc_config_web_service FROM fisc_config_web_service WHERE sigla_estado = 'RS' AND nfe_nfce = true AND ambiente = 1), 'NfeConsultaProtocolo', '3.10', 'https://nfe.sefazrs.rs.gov.br/ws/NfeConsulta/NfeConsulta2.asmx');</v>
      </c>
    </row>
    <row r="110" spans="2:6" ht="15.75" thickBot="1" x14ac:dyDescent="0.3">
      <c r="B110" s="1" t="s">
        <v>12</v>
      </c>
      <c r="C110" s="1" t="s">
        <v>17</v>
      </c>
      <c r="D110" s="1" t="s">
        <v>275</v>
      </c>
      <c r="F110" t="str">
        <f t="shared" si="9"/>
        <v>INSERT INTO fisc_config_web_service_endereco(id_fisc_config_web_service, servico, versao, url) VALUES ((SELECT id_fisc_config_web_service FROM fisc_config_web_service WHERE sigla_estado = 'RS' AND nfe_nfce = true AND ambiente = 1), 'NfeStatusServico', '3.10', 'https://nfe.sefazrs.rs.gov.br/ws/NfeStatusServico/NfeStatusServico2.asmx');</v>
      </c>
    </row>
    <row r="111" spans="2:6" ht="15.75" thickBot="1" x14ac:dyDescent="0.3">
      <c r="B111" s="2" t="s">
        <v>16</v>
      </c>
      <c r="C111" s="2" t="s">
        <v>17</v>
      </c>
      <c r="D111" s="2" t="s">
        <v>276</v>
      </c>
      <c r="F111" t="str">
        <f t="shared" si="9"/>
        <v>INSERT INTO fisc_config_web_service_endereco(id_fisc_config_web_service, servico, versao, url) VALUES ((SELECT id_fisc_config_web_service FROM fisc_config_web_service WHERE sigla_estado = 'RS' AND nfe_nfce = true AND ambiente = 1), 'NFeAutorizacao', '3.10', 'https://nfe.sefazrs.rs.gov.br/ws/NfeAutorizacao/NFeAutorizacao.asmx');</v>
      </c>
    </row>
    <row r="112" spans="2:6" ht="15.75" thickBot="1" x14ac:dyDescent="0.3">
      <c r="B112" s="1" t="s">
        <v>19</v>
      </c>
      <c r="C112" s="1" t="s">
        <v>17</v>
      </c>
      <c r="D112" s="1" t="s">
        <v>277</v>
      </c>
      <c r="F112" t="str">
        <f t="shared" si="9"/>
        <v>INSERT INTO fisc_config_web_service_endereco(id_fisc_config_web_service, servico, versao, url) VALUES ((SELECT id_fisc_config_web_service FROM fisc_config_web_service WHERE sigla_estado = 'RS' AND nfe_nfce = true AND ambiente = 1), 'NFeRetAutorizacao', '3.10', 'https://nfe.sefazrs.rs.gov.br/ws/NfeRetAutorizacao/NFeRetAutorizacao.asmx');</v>
      </c>
    </row>
    <row r="113" spans="1:6" ht="21.75" thickBot="1" x14ac:dyDescent="0.4">
      <c r="B113" s="3" t="s">
        <v>117</v>
      </c>
      <c r="F113" s="17" t="str">
        <f>CONCATENATE("INSERT INTO fisc_config_web_service(sigla_estado, ambiente, transmissao_sincrona, nfe_nfce) VALUES ('", B113,"',",$C$1,", true, true);")</f>
        <v>INSERT INTO fisc_config_web_service(sigla_estado, ambiente, transmissao_sincrona, nfe_nfce) VALUES ('SP',1, true, true);</v>
      </c>
    </row>
    <row r="114" spans="1:6" ht="15.75" thickBot="1" x14ac:dyDescent="0.3">
      <c r="B114" s="1" t="s">
        <v>0</v>
      </c>
      <c r="C114" s="1" t="s">
        <v>1</v>
      </c>
      <c r="D114" s="1" t="s">
        <v>242</v>
      </c>
      <c r="F114" t="str">
        <f xml:space="preserve"> CONCATENATE("INSERT INTO fisc_config_web_service_endereco(id_fisc_config_web_service, servico, versao, url) VALUES ((SELECT id_fisc_config_web_service FROM fisc_config_web_service WHERE sigla_estado = '", $B$113,"' AND nfe_nfce = true AND ambiente = ", $C$1, "), '", B114, "', '", C114, "', '", D114,"');")</f>
        <v>INSERT INTO fisc_config_web_service_endereco(id_fisc_config_web_service, servico, versao, url) VALUES ((SELECT id_fisc_config_web_service FROM fisc_config_web_service WHERE sigla_estado = 'SP' AND nfe_nfce = true AND ambiente = 1), 'RecepcaoEvento', '1.00', 'https://nfe.fazenda.sp.gov.br/ws/recepcaoevento.asmx');</v>
      </c>
    </row>
    <row r="115" spans="1:6" ht="15.75" thickBot="1" x14ac:dyDescent="0.3">
      <c r="B115" s="2" t="s">
        <v>14</v>
      </c>
      <c r="C115" s="2" t="s">
        <v>4</v>
      </c>
      <c r="D115" s="2" t="s">
        <v>241</v>
      </c>
      <c r="F115" t="str">
        <f t="shared" ref="F115:F120" si="10" xml:space="preserve"> CONCATENATE("INSERT INTO fisc_config_web_service_endereco(id_fisc_config_web_service, servico, versao, url) VALUES ((SELECT id_fisc_config_web_service FROM fisc_config_web_service WHERE sigla_estado = '", $B$113,"' AND nfe_nfce = true AND ambiente = ", $C$1, "), '", B115, "', '", C115, "', '", D115,"');")</f>
        <v>INSERT INTO fisc_config_web_service_endereco(id_fisc_config_web_service, servico, versao, url) VALUES ((SELECT id_fisc_config_web_service FROM fisc_config_web_service WHERE sigla_estado = 'SP' AND nfe_nfce = true AND ambiente = 1), 'NfeConsultaCadastro', '2.00', 'https://nfe.fazenda.sp.gov.br/ws/cadconsultacadastro2.asmx');</v>
      </c>
    </row>
    <row r="116" spans="1:6" ht="15.75" thickBot="1" x14ac:dyDescent="0.3">
      <c r="B116" s="1" t="s">
        <v>8</v>
      </c>
      <c r="C116" s="1" t="s">
        <v>17</v>
      </c>
      <c r="D116" s="1" t="s">
        <v>238</v>
      </c>
      <c r="F116" t="str">
        <f t="shared" si="10"/>
        <v>INSERT INTO fisc_config_web_service_endereco(id_fisc_config_web_service, servico, versao, url) VALUES ((SELECT id_fisc_config_web_service FROM fisc_config_web_service WHERE sigla_estado = 'SP' AND nfe_nfce = true AND ambiente = 1), 'NfeInutilizacao', '3.10', 'https://nfe.fazenda.sp.gov.br/ws/nfeinutilizacao2.asmx');</v>
      </c>
    </row>
    <row r="117" spans="1:6" ht="15.75" thickBot="1" x14ac:dyDescent="0.3">
      <c r="B117" s="2" t="s">
        <v>10</v>
      </c>
      <c r="C117" s="2" t="s">
        <v>17</v>
      </c>
      <c r="D117" s="2" t="s">
        <v>239</v>
      </c>
      <c r="F117" t="str">
        <f t="shared" si="10"/>
        <v>INSERT INTO fisc_config_web_service_endereco(id_fisc_config_web_service, servico, versao, url) VALUES ((SELECT id_fisc_config_web_service FROM fisc_config_web_service WHERE sigla_estado = 'SP' AND nfe_nfce = true AND ambiente = 1), 'NfeConsultaProtocolo', '3.10', 'https://nfe.fazenda.sp.gov.br/ws/nfeconsulta2.asmx');</v>
      </c>
    </row>
    <row r="118" spans="1:6" ht="15.75" thickBot="1" x14ac:dyDescent="0.3">
      <c r="B118" s="1" t="s">
        <v>12</v>
      </c>
      <c r="C118" s="1" t="s">
        <v>17</v>
      </c>
      <c r="D118" s="1" t="s">
        <v>240</v>
      </c>
      <c r="F118" t="str">
        <f t="shared" si="10"/>
        <v>INSERT INTO fisc_config_web_service_endereco(id_fisc_config_web_service, servico, versao, url) VALUES ((SELECT id_fisc_config_web_service FROM fisc_config_web_service WHERE sigla_estado = 'SP' AND nfe_nfce = true AND ambiente = 1), 'NfeStatusServico', '3.10', 'https://nfe.fazenda.sp.gov.br/ws/nfestatusservico2.asmx');</v>
      </c>
    </row>
    <row r="119" spans="1:6" ht="15.75" thickBot="1" x14ac:dyDescent="0.3">
      <c r="B119" s="2" t="s">
        <v>16</v>
      </c>
      <c r="C119" s="2" t="s">
        <v>17</v>
      </c>
      <c r="D119" s="2" t="s">
        <v>243</v>
      </c>
      <c r="F119" t="str">
        <f t="shared" si="10"/>
        <v>INSERT INTO fisc_config_web_service_endereco(id_fisc_config_web_service, servico, versao, url) VALUES ((SELECT id_fisc_config_web_service FROM fisc_config_web_service WHERE sigla_estado = 'SP' AND nfe_nfce = true AND ambiente = 1), 'NFeAutorizacao', '3.10', 'https://nfe.fazenda.sp.gov.br/ws/nfeautorizacao.asmx');</v>
      </c>
    </row>
    <row r="120" spans="1:6" ht="15.75" thickBot="1" x14ac:dyDescent="0.3">
      <c r="B120" s="1" t="s">
        <v>19</v>
      </c>
      <c r="C120" s="1" t="s">
        <v>17</v>
      </c>
      <c r="D120" s="1" t="s">
        <v>244</v>
      </c>
      <c r="F120" t="str">
        <f t="shared" si="10"/>
        <v>INSERT INTO fisc_config_web_service_endereco(id_fisc_config_web_service, servico, versao, url) VALUES ((SELECT id_fisc_config_web_service FROM fisc_config_web_service WHERE sigla_estado = 'SP' AND nfe_nfce = true AND ambiente = 1), 'NFeRetAutorizacao', '3.10', 'https://nfe.fazenda.sp.gov.br/ws/nferetautorizacao.asmx');</v>
      </c>
    </row>
    <row r="121" spans="1:6" ht="21.75" thickBot="1" x14ac:dyDescent="0.4">
      <c r="A121" s="36" t="s">
        <v>125</v>
      </c>
      <c r="B121" s="4" t="s">
        <v>68</v>
      </c>
      <c r="C121" s="5"/>
      <c r="D121" s="6"/>
      <c r="F121" s="17"/>
    </row>
    <row r="122" spans="1:6" ht="15.75" thickBot="1" x14ac:dyDescent="0.3">
      <c r="A122" s="37"/>
      <c r="B122" s="7" t="s">
        <v>0</v>
      </c>
      <c r="C122" s="1" t="s">
        <v>1</v>
      </c>
      <c r="D122" s="8" t="s">
        <v>245</v>
      </c>
      <c r="F122" t="str">
        <f xml:space="preserve"> CONCATENATE("INSERT INTO fisc_config_web_service_endereco(id_fisc_config_web_service, servico, versao, url) VALUES ((SELECT id_fisc_config_web_service FROM fisc_config_web_service WHERE sigla_estado = '", $B$121,"' AND nfe_nfce = true AND ambiente = ", $C$1, "), '", B122, "', '", C122, "', '", D122,"');")</f>
        <v>INSERT INTO fisc_config_web_service_endereco(id_fisc_config_web_service, servico, versao, url) VALUES ((SELECT id_fisc_config_web_service FROM fisc_config_web_service WHERE sigla_estado = 'MA' AND nfe_nfce = true AND ambiente = 1), 'RecepcaoEvento', '1.00', 'https://www.sefazvirtual.fazenda.gov.br/RecepcaoEvento/RecepcaoEvento.asmx');</v>
      </c>
    </row>
    <row r="123" spans="1:6" ht="15.75" thickBot="1" x14ac:dyDescent="0.3">
      <c r="A123" s="37"/>
      <c r="B123" s="9" t="s">
        <v>8</v>
      </c>
      <c r="C123" s="2" t="s">
        <v>17</v>
      </c>
      <c r="D123" s="10" t="s">
        <v>246</v>
      </c>
      <c r="F123" t="str">
        <f t="shared" ref="F123:F128" si="11" xml:space="preserve"> CONCATENATE("INSERT INTO fisc_config_web_service_endereco(id_fisc_config_web_service, servico, versao, url) VALUES ((SELECT id_fisc_config_web_service FROM fisc_config_web_service WHERE sigla_estado = '", $B$121,"' AND nfe_nfce = true AND ambiente = ", $C$1, "), '", B123, "', '", C123, "', '", D123,"');")</f>
        <v>INSERT INTO fisc_config_web_service_endereco(id_fisc_config_web_service, servico, versao, url) VALUES ((SELECT id_fisc_config_web_service FROM fisc_config_web_service WHERE sigla_estado = 'MA' AND nfe_nfce = true AND ambiente = 1), 'NfeInutilizacao', '3.10', 'https://www.sefazvirtual.fazenda.gov.br/NfeInutilizacao2/NfeInutilizacao2.asmx');</v>
      </c>
    </row>
    <row r="124" spans="1:6" ht="15.75" thickBot="1" x14ac:dyDescent="0.3">
      <c r="A124" s="37"/>
      <c r="B124" s="7" t="s">
        <v>10</v>
      </c>
      <c r="C124" s="1" t="s">
        <v>17</v>
      </c>
      <c r="D124" s="8" t="s">
        <v>247</v>
      </c>
      <c r="F124" t="str">
        <f t="shared" si="11"/>
        <v>INSERT INTO fisc_config_web_service_endereco(id_fisc_config_web_service, servico, versao, url) VALUES ((SELECT id_fisc_config_web_service FROM fisc_config_web_service WHERE sigla_estado = 'MA' AND nfe_nfce = true AND ambiente = 1), 'NfeConsultaProtocolo', '3.10', 'https://www.sefazvirtual.fazenda.gov.br/NfeConsulta2/NfeConsulta2.asmx');</v>
      </c>
    </row>
    <row r="125" spans="1:6" ht="15.75" thickBot="1" x14ac:dyDescent="0.3">
      <c r="A125" s="37"/>
      <c r="B125" s="9" t="s">
        <v>12</v>
      </c>
      <c r="C125" s="2" t="s">
        <v>17</v>
      </c>
      <c r="D125" s="10" t="s">
        <v>248</v>
      </c>
      <c r="F125" t="str">
        <f t="shared" si="11"/>
        <v>INSERT INTO fisc_config_web_service_endereco(id_fisc_config_web_service, servico, versao, url) VALUES ((SELECT id_fisc_config_web_service FROM fisc_config_web_service WHERE sigla_estado = 'MA' AND nfe_nfce = true AND ambiente = 1), 'NfeStatusServico', '3.10', 'https://www.sefazvirtual.fazenda.gov.br/NfeStatusServico2/NfeStatusServico2.asmx');</v>
      </c>
    </row>
    <row r="126" spans="1:6" ht="15.75" thickBot="1" x14ac:dyDescent="0.3">
      <c r="A126" s="37"/>
      <c r="B126" s="7" t="s">
        <v>44</v>
      </c>
      <c r="C126" s="1" t="s">
        <v>17</v>
      </c>
      <c r="D126" s="8" t="s">
        <v>249</v>
      </c>
      <c r="F126" t="str">
        <f t="shared" si="11"/>
        <v>INSERT INTO fisc_config_web_service_endereco(id_fisc_config_web_service, servico, versao, url) VALUES ((SELECT id_fisc_config_web_service FROM fisc_config_web_service WHERE sigla_estado = 'MA' AND nfe_nfce = true AND ambiente = 1), 'NfeDownloadNF', '3.10', 'https://www.sefazvirtual.fazenda.gov.br/NfeDownloadNF/NfeDownloadNF.asmx');</v>
      </c>
    </row>
    <row r="127" spans="1:6" ht="15.75" thickBot="1" x14ac:dyDescent="0.3">
      <c r="A127" s="37"/>
      <c r="B127" s="9" t="s">
        <v>16</v>
      </c>
      <c r="C127" s="2" t="s">
        <v>17</v>
      </c>
      <c r="D127" s="10" t="s">
        <v>250</v>
      </c>
      <c r="F127" t="str">
        <f t="shared" si="11"/>
        <v>INSERT INTO fisc_config_web_service_endereco(id_fisc_config_web_service, servico, versao, url) VALUES ((SELECT id_fisc_config_web_service FROM fisc_config_web_service WHERE sigla_estado = 'MA' AND nfe_nfce = true AND ambiente = 1), 'NFeAutorizacao', '3.10', 'https://www.sefazvirtual.fazenda.gov.br/NfeAutorizacao/NfeAutorizacao.asmx');</v>
      </c>
    </row>
    <row r="128" spans="1:6" ht="15.75" thickBot="1" x14ac:dyDescent="0.3">
      <c r="A128" s="37"/>
      <c r="B128" s="7" t="s">
        <v>19</v>
      </c>
      <c r="C128" s="1" t="s">
        <v>17</v>
      </c>
      <c r="D128" s="8" t="s">
        <v>251</v>
      </c>
      <c r="F128" t="str">
        <f t="shared" si="11"/>
        <v>INSERT INTO fisc_config_web_service_endereco(id_fisc_config_web_service, servico, versao, url) VALUES ((SELECT id_fisc_config_web_service FROM fisc_config_web_service WHERE sigla_estado = 'MA' AND nfe_nfce = true AND ambiente = 1), 'NFeRetAutorizacao', '3.10', 'https://www.sefazvirtual.fazenda.gov.br/NfeRetAutorizacao/NfeRetAutorizacao.asmx');</v>
      </c>
    </row>
    <row r="129" spans="1:6" ht="21.75" thickBot="1" x14ac:dyDescent="0.4">
      <c r="A129" s="37"/>
      <c r="B129" s="11" t="s">
        <v>134</v>
      </c>
      <c r="C129" s="12"/>
      <c r="D129" s="13"/>
      <c r="F129" s="17" t="str">
        <f>CONCATENATE("INSERT INTO fisc_config_web_service(sigla_estado, ambiente, transmissao_sincrona, nfe_nfce) VALUES ('", B129,"',",$C$1,", true, true);")</f>
        <v>INSERT INTO fisc_config_web_service(sigla_estado, ambiente, transmissao_sincrona, nfe_nfce) VALUES ('PA',1, true, true);</v>
      </c>
    </row>
    <row r="130" spans="1:6" ht="15.75" thickBot="1" x14ac:dyDescent="0.3">
      <c r="A130" s="37"/>
      <c r="B130" s="7" t="s">
        <v>0</v>
      </c>
      <c r="C130" s="1" t="s">
        <v>1</v>
      </c>
      <c r="D130" s="8" t="s">
        <v>245</v>
      </c>
      <c r="F130" t="str">
        <f xml:space="preserve"> CONCATENATE("INSERT INTO fisc_config_web_service_endereco(id_fisc_config_web_service, servico, versao, url) VALUES ((SELECT id_fisc_config_web_service FROM fisc_config_web_service WHERE sigla_estado = '", $B$129,"' AND nfe_nfce = true AND ambiente = ", $C$1, "), '", B130, "', '", C130, "', '", D130,"');")</f>
        <v>INSERT INTO fisc_config_web_service_endereco(id_fisc_config_web_service, servico, versao, url) VALUES ((SELECT id_fisc_config_web_service FROM fisc_config_web_service WHERE sigla_estado = 'PA' AND nfe_nfce = true AND ambiente = 1), 'RecepcaoEvento', '1.00', 'https://www.sefazvirtual.fazenda.gov.br/RecepcaoEvento/RecepcaoEvento.asmx');</v>
      </c>
    </row>
    <row r="131" spans="1:6" ht="15.75" thickBot="1" x14ac:dyDescent="0.3">
      <c r="A131" s="37"/>
      <c r="B131" s="9" t="s">
        <v>8</v>
      </c>
      <c r="C131" s="2" t="s">
        <v>17</v>
      </c>
      <c r="D131" s="10" t="s">
        <v>246</v>
      </c>
      <c r="F131" t="str">
        <f t="shared" ref="F131:F136" si="12" xml:space="preserve"> CONCATENATE("INSERT INTO fisc_config_web_service_endereco(id_fisc_config_web_service, servico, versao, url) VALUES ((SELECT id_fisc_config_web_service FROM fisc_config_web_service WHERE sigla_estado = '", $B$129,"' AND nfe_nfce = true AND ambiente = ", $C$1, "), '", B131, "', '", C131, "', '", D131,"');")</f>
        <v>INSERT INTO fisc_config_web_service_endereco(id_fisc_config_web_service, servico, versao, url) VALUES ((SELECT id_fisc_config_web_service FROM fisc_config_web_service WHERE sigla_estado = 'PA' AND nfe_nfce = true AND ambiente = 1), 'NfeInutilizacao', '3.10', 'https://www.sefazvirtual.fazenda.gov.br/NfeInutilizacao2/NfeInutilizacao2.asmx');</v>
      </c>
    </row>
    <row r="132" spans="1:6" ht="15.75" thickBot="1" x14ac:dyDescent="0.3">
      <c r="A132" s="37"/>
      <c r="B132" s="7" t="s">
        <v>10</v>
      </c>
      <c r="C132" s="1" t="s">
        <v>17</v>
      </c>
      <c r="D132" s="8" t="s">
        <v>247</v>
      </c>
      <c r="F132" t="str">
        <f t="shared" si="12"/>
        <v>INSERT INTO fisc_config_web_service_endereco(id_fisc_config_web_service, servico, versao, url) VALUES ((SELECT id_fisc_config_web_service FROM fisc_config_web_service WHERE sigla_estado = 'PA' AND nfe_nfce = true AND ambiente = 1), 'NfeConsultaProtocolo', '3.10', 'https://www.sefazvirtual.fazenda.gov.br/NfeConsulta2/NfeConsulta2.asmx');</v>
      </c>
    </row>
    <row r="133" spans="1:6" ht="15.75" thickBot="1" x14ac:dyDescent="0.3">
      <c r="A133" s="37"/>
      <c r="B133" s="9" t="s">
        <v>12</v>
      </c>
      <c r="C133" s="2" t="s">
        <v>17</v>
      </c>
      <c r="D133" s="10" t="s">
        <v>248</v>
      </c>
      <c r="F133" t="str">
        <f t="shared" si="12"/>
        <v>INSERT INTO fisc_config_web_service_endereco(id_fisc_config_web_service, servico, versao, url) VALUES ((SELECT id_fisc_config_web_service FROM fisc_config_web_service WHERE sigla_estado = 'PA' AND nfe_nfce = true AND ambiente = 1), 'NfeStatusServico', '3.10', 'https://www.sefazvirtual.fazenda.gov.br/NfeStatusServico2/NfeStatusServico2.asmx');</v>
      </c>
    </row>
    <row r="134" spans="1:6" ht="15.75" thickBot="1" x14ac:dyDescent="0.3">
      <c r="A134" s="37"/>
      <c r="B134" s="7" t="s">
        <v>44</v>
      </c>
      <c r="C134" s="1" t="s">
        <v>17</v>
      </c>
      <c r="D134" s="8" t="s">
        <v>249</v>
      </c>
      <c r="F134" t="str">
        <f t="shared" si="12"/>
        <v>INSERT INTO fisc_config_web_service_endereco(id_fisc_config_web_service, servico, versao, url) VALUES ((SELECT id_fisc_config_web_service FROM fisc_config_web_service WHERE sigla_estado = 'PA' AND nfe_nfce = true AND ambiente = 1), 'NfeDownloadNF', '3.10', 'https://www.sefazvirtual.fazenda.gov.br/NfeDownloadNF/NfeDownloadNF.asmx');</v>
      </c>
    </row>
    <row r="135" spans="1:6" ht="15.75" thickBot="1" x14ac:dyDescent="0.3">
      <c r="A135" s="37"/>
      <c r="B135" s="9" t="s">
        <v>16</v>
      </c>
      <c r="C135" s="2" t="s">
        <v>17</v>
      </c>
      <c r="D135" s="10" t="s">
        <v>250</v>
      </c>
      <c r="F135" t="str">
        <f t="shared" si="12"/>
        <v>INSERT INTO fisc_config_web_service_endereco(id_fisc_config_web_service, servico, versao, url) VALUES ((SELECT id_fisc_config_web_service FROM fisc_config_web_service WHERE sigla_estado = 'PA' AND nfe_nfce = true AND ambiente = 1), 'NFeAutorizacao', '3.10', 'https://www.sefazvirtual.fazenda.gov.br/NfeAutorizacao/NfeAutorizacao.asmx');</v>
      </c>
    </row>
    <row r="136" spans="1:6" ht="15.75" thickBot="1" x14ac:dyDescent="0.3">
      <c r="A136" s="37"/>
      <c r="B136" s="7" t="s">
        <v>19</v>
      </c>
      <c r="C136" s="1" t="s">
        <v>17</v>
      </c>
      <c r="D136" s="8" t="s">
        <v>251</v>
      </c>
      <c r="F136" t="str">
        <f t="shared" si="12"/>
        <v>INSERT INTO fisc_config_web_service_endereco(id_fisc_config_web_service, servico, versao, url) VALUES ((SELECT id_fisc_config_web_service FROM fisc_config_web_service WHERE sigla_estado = 'PA' AND nfe_nfce = true AND ambiente = 1), 'NFeRetAutorizacao', '3.10', 'https://www.sefazvirtual.fazenda.gov.br/NfeRetAutorizacao/NfeRetAutorizacao.asmx');</v>
      </c>
    </row>
    <row r="137" spans="1:6" ht="21.75" thickBot="1" x14ac:dyDescent="0.4">
      <c r="A137" s="37"/>
      <c r="B137" s="11" t="s">
        <v>135</v>
      </c>
      <c r="C137" s="12"/>
      <c r="D137" s="13"/>
      <c r="F137" s="17" t="str">
        <f>CONCATENATE("INSERT INTO fisc_config_web_service(sigla_estado, ambiente, transmissao_sincrona, nfe_nfce) VALUES ('", B137,"',",$C$1,", true, true);")</f>
        <v>INSERT INTO fisc_config_web_service(sigla_estado, ambiente, transmissao_sincrona, nfe_nfce) VALUES ('PI',1, true, true);</v>
      </c>
    </row>
    <row r="138" spans="1:6" ht="15.75" thickBot="1" x14ac:dyDescent="0.3">
      <c r="A138" s="37"/>
      <c r="B138" s="7" t="s">
        <v>0</v>
      </c>
      <c r="C138" s="1" t="s">
        <v>1</v>
      </c>
      <c r="D138" s="8" t="s">
        <v>245</v>
      </c>
      <c r="F138" t="str">
        <f xml:space="preserve"> CONCATENATE("INSERT INTO fisc_config_web_service_endereco(id_fisc_config_web_service, servico, versao, url) VALUES ((SELECT id_fisc_config_web_service FROM fisc_config_web_service WHERE sigla_estado = '", $B$137,"' AND nfe_nfce = true AND ambiente = ", $C$1, "), '", B138, "', '", C138, "', '", D138,"');")</f>
        <v>INSERT INTO fisc_config_web_service_endereco(id_fisc_config_web_service, servico, versao, url) VALUES ((SELECT id_fisc_config_web_service FROM fisc_config_web_service WHERE sigla_estado = 'PI' AND nfe_nfce = true AND ambiente = 1), 'RecepcaoEvento', '1.00', 'https://www.sefazvirtual.fazenda.gov.br/RecepcaoEvento/RecepcaoEvento.asmx');</v>
      </c>
    </row>
    <row r="139" spans="1:6" ht="15.75" thickBot="1" x14ac:dyDescent="0.3">
      <c r="A139" s="37"/>
      <c r="B139" s="9" t="s">
        <v>8</v>
      </c>
      <c r="C139" s="2" t="s">
        <v>17</v>
      </c>
      <c r="D139" s="10" t="s">
        <v>246</v>
      </c>
      <c r="F139" t="str">
        <f t="shared" ref="F139:F144" si="13" xml:space="preserve"> CONCATENATE("INSERT INTO fisc_config_web_service_endereco(id_fisc_config_web_service, servico, versao, url) VALUES ((SELECT id_fisc_config_web_service FROM fisc_config_web_service WHERE sigla_estado = '", $B$137,"' AND nfe_nfce = true AND ambiente = ", $C$1, "), '", B139, "', '", C139, "', '", D139,"');")</f>
        <v>INSERT INTO fisc_config_web_service_endereco(id_fisc_config_web_service, servico, versao, url) VALUES ((SELECT id_fisc_config_web_service FROM fisc_config_web_service WHERE sigla_estado = 'PI' AND nfe_nfce = true AND ambiente = 1), 'NfeInutilizacao', '3.10', 'https://www.sefazvirtual.fazenda.gov.br/NfeInutilizacao2/NfeInutilizacao2.asmx');</v>
      </c>
    </row>
    <row r="140" spans="1:6" ht="15.75" thickBot="1" x14ac:dyDescent="0.3">
      <c r="A140" s="37"/>
      <c r="B140" s="7" t="s">
        <v>10</v>
      </c>
      <c r="C140" s="1" t="s">
        <v>17</v>
      </c>
      <c r="D140" s="8" t="s">
        <v>247</v>
      </c>
      <c r="F140" t="str">
        <f t="shared" si="13"/>
        <v>INSERT INTO fisc_config_web_service_endereco(id_fisc_config_web_service, servico, versao, url) VALUES ((SELECT id_fisc_config_web_service FROM fisc_config_web_service WHERE sigla_estado = 'PI' AND nfe_nfce = true AND ambiente = 1), 'NfeConsultaProtocolo', '3.10', 'https://www.sefazvirtual.fazenda.gov.br/NfeConsulta2/NfeConsulta2.asmx');</v>
      </c>
    </row>
    <row r="141" spans="1:6" ht="15.75" thickBot="1" x14ac:dyDescent="0.3">
      <c r="A141" s="37"/>
      <c r="B141" s="9" t="s">
        <v>12</v>
      </c>
      <c r="C141" s="2" t="s">
        <v>17</v>
      </c>
      <c r="D141" s="10" t="s">
        <v>248</v>
      </c>
      <c r="F141" t="str">
        <f t="shared" si="13"/>
        <v>INSERT INTO fisc_config_web_service_endereco(id_fisc_config_web_service, servico, versao, url) VALUES ((SELECT id_fisc_config_web_service FROM fisc_config_web_service WHERE sigla_estado = 'PI' AND nfe_nfce = true AND ambiente = 1), 'NfeStatusServico', '3.10', 'https://www.sefazvirtual.fazenda.gov.br/NfeStatusServico2/NfeStatusServico2.asmx');</v>
      </c>
    </row>
    <row r="142" spans="1:6" ht="15.75" thickBot="1" x14ac:dyDescent="0.3">
      <c r="A142" s="37"/>
      <c r="B142" s="7" t="s">
        <v>44</v>
      </c>
      <c r="C142" s="1" t="s">
        <v>17</v>
      </c>
      <c r="D142" s="8" t="s">
        <v>249</v>
      </c>
      <c r="F142" t="str">
        <f t="shared" si="13"/>
        <v>INSERT INTO fisc_config_web_service_endereco(id_fisc_config_web_service, servico, versao, url) VALUES ((SELECT id_fisc_config_web_service FROM fisc_config_web_service WHERE sigla_estado = 'PI' AND nfe_nfce = true AND ambiente = 1), 'NfeDownloadNF', '3.10', 'https://www.sefazvirtual.fazenda.gov.br/NfeDownloadNF/NfeDownloadNF.asmx');</v>
      </c>
    </row>
    <row r="143" spans="1:6" ht="15.75" thickBot="1" x14ac:dyDescent="0.3">
      <c r="A143" s="37"/>
      <c r="B143" s="9" t="s">
        <v>16</v>
      </c>
      <c r="C143" s="2" t="s">
        <v>17</v>
      </c>
      <c r="D143" s="10" t="s">
        <v>250</v>
      </c>
      <c r="F143" t="str">
        <f t="shared" si="13"/>
        <v>INSERT INTO fisc_config_web_service_endereco(id_fisc_config_web_service, servico, versao, url) VALUES ((SELECT id_fisc_config_web_service FROM fisc_config_web_service WHERE sigla_estado = 'PI' AND nfe_nfce = true AND ambiente = 1), 'NFeAutorizacao', '3.10', 'https://www.sefazvirtual.fazenda.gov.br/NfeAutorizacao/NfeAutorizacao.asmx');</v>
      </c>
    </row>
    <row r="144" spans="1:6" ht="15.75" thickBot="1" x14ac:dyDescent="0.3">
      <c r="A144" s="37"/>
      <c r="B144" s="14" t="s">
        <v>19</v>
      </c>
      <c r="C144" s="15" t="s">
        <v>17</v>
      </c>
      <c r="D144" s="16" t="s">
        <v>251</v>
      </c>
      <c r="F144" t="str">
        <f t="shared" si="13"/>
        <v>INSERT INTO fisc_config_web_service_endereco(id_fisc_config_web_service, servico, versao, url) VALUES ((SELECT id_fisc_config_web_service FROM fisc_config_web_service WHERE sigla_estado = 'PI' AND nfe_nfce = true AND ambiente = 1), 'NFeRetAutorizacao', '3.10', 'https://www.sefazvirtual.fazenda.gov.br/NfeRetAutorizacao/NfeRetAutorizacao.asmx');</v>
      </c>
    </row>
    <row r="145" spans="1:6" ht="21.75" thickBot="1" x14ac:dyDescent="0.4">
      <c r="A145" s="36" t="s">
        <v>133</v>
      </c>
      <c r="B145" s="4" t="s">
        <v>136</v>
      </c>
      <c r="C145" s="5"/>
      <c r="D145" s="6"/>
      <c r="F145" s="17" t="str">
        <f>CONCATENATE("INSERT INTO fisc_config_web_service(sigla_estado, ambiente, transmissao_sincrona, nfe_nfce) VALUES ('", B145,"',",$C$1,", true, true);")</f>
        <v>INSERT INTO fisc_config_web_service(sigla_estado, ambiente, transmissao_sincrona, nfe_nfce) VALUES ('AC',1, true, true);</v>
      </c>
    </row>
    <row r="146" spans="1:6" ht="15.75" thickBot="1" x14ac:dyDescent="0.3">
      <c r="A146" s="37"/>
      <c r="B146" s="7" t="s">
        <v>14</v>
      </c>
      <c r="C146" s="1" t="s">
        <v>1</v>
      </c>
      <c r="D146" s="8" t="s">
        <v>264</v>
      </c>
      <c r="F146" t="str">
        <f xml:space="preserve"> CONCATENATE("INSERT INTO fisc_config_web_service_endereco(id_fisc_config_web_service, servico, versao, url) VALUES ((SELECT id_fisc_config_web_service FROM fisc_config_web_service WHERE sigla_estado = '", $B$145,"' AND nfe_nfce = true AND ambiente = ", $C$1, "), '", B146, "', '", C146, "', '", D146,"');")</f>
        <v>INSERT INTO fisc_config_web_service_endereco(id_fisc_config_web_service, servico, versao, url) VALUES ((SELECT id_fisc_config_web_service FROM fisc_config_web_service WHERE sigla_estado = 'AC' AND nfe_nfce = true AND ambiente = 1), 'NfeConsultaCadastro', '1.00', 'https://cad.svrs.rs.gov.br/ws/cadconsultacadastro/cadconsultacadastro2.asmx');</v>
      </c>
    </row>
    <row r="147" spans="1:6" ht="15.75" thickBot="1" x14ac:dyDescent="0.3">
      <c r="A147" s="37"/>
      <c r="B147" s="9" t="s">
        <v>0</v>
      </c>
      <c r="C147" s="2" t="s">
        <v>1</v>
      </c>
      <c r="D147" s="10" t="s">
        <v>278</v>
      </c>
      <c r="F147" t="str">
        <f t="shared" ref="F147:F152" si="14" xml:space="preserve"> CONCATENATE("INSERT INTO fisc_config_web_service_endereco(id_fisc_config_web_service, servico, versao, url) VALUES ((SELECT id_fisc_config_web_service FROM fisc_config_web_service WHERE sigla_estado = '", $B$145,"' AND nfe_nfce = true AND ambiente = ", $C$1, "), '", B147, "', '", C147, "', '", D147,"');")</f>
        <v>INSERT INTO fisc_config_web_service_endereco(id_fisc_config_web_service, servico, versao, url) VALUES ((SELECT id_fisc_config_web_service FROM fisc_config_web_service WHERE sigla_estado = 'AC' AND nfe_nfce = true AND ambiente = 1), 'RecepcaoEvento', '1.00', 'https://nfe.svrs.rs.gov.br/ws/recepcaoevento/recepcaoevento.asmx');</v>
      </c>
    </row>
    <row r="148" spans="1:6" ht="15.75" thickBot="1" x14ac:dyDescent="0.3">
      <c r="A148" s="37"/>
      <c r="B148" s="7" t="s">
        <v>8</v>
      </c>
      <c r="C148" s="1" t="s">
        <v>17</v>
      </c>
      <c r="D148" s="8" t="s">
        <v>279</v>
      </c>
      <c r="F148" t="str">
        <f t="shared" si="14"/>
        <v>INSERT INTO fisc_config_web_service_endereco(id_fisc_config_web_service, servico, versao, url) VALUES ((SELECT id_fisc_config_web_service FROM fisc_config_web_service WHERE sigla_estado = 'AC' AND nfe_nfce = true AND ambiente = 1), 'NfeInutilizacao', '3.10', 'https://nfe.svrs.rs.gov.br/ws/nfeinutilizacao/nfeinutilizacao2.asmx');</v>
      </c>
    </row>
    <row r="149" spans="1:6" ht="15.75" thickBot="1" x14ac:dyDescent="0.3">
      <c r="A149" s="37"/>
      <c r="B149" s="9" t="s">
        <v>10</v>
      </c>
      <c r="C149" s="2" t="s">
        <v>17</v>
      </c>
      <c r="D149" s="10" t="s">
        <v>280</v>
      </c>
      <c r="F149" t="str">
        <f t="shared" si="14"/>
        <v>INSERT INTO fisc_config_web_service_endereco(id_fisc_config_web_service, servico, versao, url) VALUES ((SELECT id_fisc_config_web_service FROM fisc_config_web_service WHERE sigla_estado = 'AC' AND nfe_nfce = true AND ambiente = 1), 'NfeConsultaProtocolo', '3.10', 'https://nfe.svrs.rs.gov.br/ws/NfeConsulta/NfeConsulta2.asmx');</v>
      </c>
    </row>
    <row r="150" spans="1:6" ht="15.75" thickBot="1" x14ac:dyDescent="0.3">
      <c r="A150" s="37"/>
      <c r="B150" s="7" t="s">
        <v>12</v>
      </c>
      <c r="C150" s="1" t="s">
        <v>17</v>
      </c>
      <c r="D150" s="8" t="s">
        <v>281</v>
      </c>
      <c r="F150" t="str">
        <f t="shared" si="14"/>
        <v>INSERT INTO fisc_config_web_service_endereco(id_fisc_config_web_service, servico, versao, url) VALUES ((SELECT id_fisc_config_web_service FROM fisc_config_web_service WHERE sigla_estado = 'AC' AND nfe_nfce = true AND ambiente = 1), 'NfeStatusServico', '3.10', 'https://nfe.svrs.rs.gov.br/ws/NfeStatusServico/NfeStatusServico2.asmx');</v>
      </c>
    </row>
    <row r="151" spans="1:6" ht="15.75" thickBot="1" x14ac:dyDescent="0.3">
      <c r="A151" s="37"/>
      <c r="B151" s="9" t="s">
        <v>16</v>
      </c>
      <c r="C151" s="2" t="s">
        <v>17</v>
      </c>
      <c r="D151" s="10" t="s">
        <v>282</v>
      </c>
      <c r="F151" t="str">
        <f t="shared" si="14"/>
        <v>INSERT INTO fisc_config_web_service_endereco(id_fisc_config_web_service, servico, versao, url) VALUES ((SELECT id_fisc_config_web_service FROM fisc_config_web_service WHERE sigla_estado = 'AC' AND nfe_nfce = true AND ambiente = 1), 'NFeAutorizacao', '3.10', 'https://nfe.svrs.rs.gov.br/ws/NfeAutorizacao/NFeAutorizacao.asmx');</v>
      </c>
    </row>
    <row r="152" spans="1:6" ht="15.75" thickBot="1" x14ac:dyDescent="0.3">
      <c r="A152" s="37"/>
      <c r="B152" s="7" t="s">
        <v>19</v>
      </c>
      <c r="C152" s="1" t="s">
        <v>17</v>
      </c>
      <c r="D152" s="8" t="s">
        <v>283</v>
      </c>
      <c r="F152" t="str">
        <f t="shared" si="14"/>
        <v>INSERT INTO fisc_config_web_service_endereco(id_fisc_config_web_service, servico, versao, url) VALUES ((SELECT id_fisc_config_web_service FROM fisc_config_web_service WHERE sigla_estado = 'AC' AND nfe_nfce = true AND ambiente = 1), 'NFeRetAutorizacao', '3.10', 'https://nfe.svrs.rs.gov.br/ws/NfeRetAutorizacao/NFeRetAutorizacao.asmx');</v>
      </c>
    </row>
    <row r="153" spans="1:6" ht="21.75" thickBot="1" x14ac:dyDescent="0.4">
      <c r="A153" s="37"/>
      <c r="B153" s="11" t="s">
        <v>137</v>
      </c>
      <c r="C153" s="12"/>
      <c r="D153" s="13"/>
      <c r="F153" s="17" t="str">
        <f>CONCATENATE("INSERT INTO fisc_config_web_service(sigla_estado, ambiente, transmissao_sincrona, nfe_nfce) VALUES ('", B153,"',",$C$1,", true, true);")</f>
        <v>INSERT INTO fisc_config_web_service(sigla_estado, ambiente, transmissao_sincrona, nfe_nfce) VALUES ('AL',1, true, true);</v>
      </c>
    </row>
    <row r="154" spans="1:6" ht="15.75" thickBot="1" x14ac:dyDescent="0.3">
      <c r="A154" s="37"/>
      <c r="B154" s="7" t="s">
        <v>14</v>
      </c>
      <c r="C154" s="1" t="s">
        <v>1</v>
      </c>
      <c r="D154" s="8" t="s">
        <v>264</v>
      </c>
      <c r="F154" t="str">
        <f xml:space="preserve"> CONCATENATE("INSERT INTO fisc_config_web_service_endereco(id_fisc_config_web_service, servico, versao, url) VALUES ((SELECT id_fisc_config_web_service FROM fisc_config_web_service WHERE sigla_estado = '", $B$153,"' AND nfe_nfce = true AND ambiente = ", $C$1, "), '", B154, "', '", C154, "', '", D154,"');")</f>
        <v>INSERT INTO fisc_config_web_service_endereco(id_fisc_config_web_service, servico, versao, url) VALUES ((SELECT id_fisc_config_web_service FROM fisc_config_web_service WHERE sigla_estado = 'AL' AND nfe_nfce = true AND ambiente = 1), 'NfeConsultaCadastro', '1.00', 'https://cad.svrs.rs.gov.br/ws/cadconsultacadastro/cadconsultacadastro2.asmx');</v>
      </c>
    </row>
    <row r="155" spans="1:6" ht="15.75" thickBot="1" x14ac:dyDescent="0.3">
      <c r="A155" s="37"/>
      <c r="B155" s="9" t="s">
        <v>0</v>
      </c>
      <c r="C155" s="2" t="s">
        <v>1</v>
      </c>
      <c r="D155" s="10" t="s">
        <v>278</v>
      </c>
      <c r="F155" t="str">
        <f t="shared" ref="F155:F160" si="15" xml:space="preserve"> CONCATENATE("INSERT INTO fisc_config_web_service_endereco(id_fisc_config_web_service, servico, versao, url) VALUES ((SELECT id_fisc_config_web_service FROM fisc_config_web_service WHERE sigla_estado = '", $B$153,"' AND nfe_nfce = true AND ambiente = ", $C$1, "), '", B155, "', '", C155, "', '", D155,"');")</f>
        <v>INSERT INTO fisc_config_web_service_endereco(id_fisc_config_web_service, servico, versao, url) VALUES ((SELECT id_fisc_config_web_service FROM fisc_config_web_service WHERE sigla_estado = 'AL' AND nfe_nfce = true AND ambiente = 1), 'RecepcaoEvento', '1.00', 'https://nfe.svrs.rs.gov.br/ws/recepcaoevento/recepcaoevento.asmx');</v>
      </c>
    </row>
    <row r="156" spans="1:6" ht="15.75" thickBot="1" x14ac:dyDescent="0.3">
      <c r="A156" s="37"/>
      <c r="B156" s="7" t="s">
        <v>8</v>
      </c>
      <c r="C156" s="1" t="s">
        <v>17</v>
      </c>
      <c r="D156" s="8" t="s">
        <v>279</v>
      </c>
      <c r="F156" t="str">
        <f t="shared" si="15"/>
        <v>INSERT INTO fisc_config_web_service_endereco(id_fisc_config_web_service, servico, versao, url) VALUES ((SELECT id_fisc_config_web_service FROM fisc_config_web_service WHERE sigla_estado = 'AL' AND nfe_nfce = true AND ambiente = 1), 'NfeInutilizacao', '3.10', 'https://nfe.svrs.rs.gov.br/ws/nfeinutilizacao/nfeinutilizacao2.asmx');</v>
      </c>
    </row>
    <row r="157" spans="1:6" ht="15.75" thickBot="1" x14ac:dyDescent="0.3">
      <c r="A157" s="37"/>
      <c r="B157" s="9" t="s">
        <v>10</v>
      </c>
      <c r="C157" s="2" t="s">
        <v>17</v>
      </c>
      <c r="D157" s="10" t="s">
        <v>280</v>
      </c>
      <c r="F157" t="str">
        <f t="shared" si="15"/>
        <v>INSERT INTO fisc_config_web_service_endereco(id_fisc_config_web_service, servico, versao, url) VALUES ((SELECT id_fisc_config_web_service FROM fisc_config_web_service WHERE sigla_estado = 'AL' AND nfe_nfce = true AND ambiente = 1), 'NfeConsultaProtocolo', '3.10', 'https://nfe.svrs.rs.gov.br/ws/NfeConsulta/NfeConsulta2.asmx');</v>
      </c>
    </row>
    <row r="158" spans="1:6" ht="15.75" thickBot="1" x14ac:dyDescent="0.3">
      <c r="A158" s="37"/>
      <c r="B158" s="7" t="s">
        <v>12</v>
      </c>
      <c r="C158" s="1" t="s">
        <v>17</v>
      </c>
      <c r="D158" s="8" t="s">
        <v>281</v>
      </c>
      <c r="F158" t="str">
        <f t="shared" si="15"/>
        <v>INSERT INTO fisc_config_web_service_endereco(id_fisc_config_web_service, servico, versao, url) VALUES ((SELECT id_fisc_config_web_service FROM fisc_config_web_service WHERE sigla_estado = 'AL' AND nfe_nfce = true AND ambiente = 1), 'NfeStatusServico', '3.10', 'https://nfe.svrs.rs.gov.br/ws/NfeStatusServico/NfeStatusServico2.asmx');</v>
      </c>
    </row>
    <row r="159" spans="1:6" ht="15.75" thickBot="1" x14ac:dyDescent="0.3">
      <c r="A159" s="37"/>
      <c r="B159" s="9" t="s">
        <v>16</v>
      </c>
      <c r="C159" s="2" t="s">
        <v>17</v>
      </c>
      <c r="D159" s="10" t="s">
        <v>282</v>
      </c>
      <c r="F159" t="str">
        <f t="shared" si="15"/>
        <v>INSERT INTO fisc_config_web_service_endereco(id_fisc_config_web_service, servico, versao, url) VALUES ((SELECT id_fisc_config_web_service FROM fisc_config_web_service WHERE sigla_estado = 'AL' AND nfe_nfce = true AND ambiente = 1), 'NFeAutorizacao', '3.10', 'https://nfe.svrs.rs.gov.br/ws/NfeAutorizacao/NFeAutorizacao.asmx');</v>
      </c>
    </row>
    <row r="160" spans="1:6" ht="15.75" thickBot="1" x14ac:dyDescent="0.3">
      <c r="A160" s="37"/>
      <c r="B160" s="7" t="s">
        <v>19</v>
      </c>
      <c r="C160" s="1" t="s">
        <v>17</v>
      </c>
      <c r="D160" s="8" t="s">
        <v>283</v>
      </c>
      <c r="F160" t="str">
        <f t="shared" si="15"/>
        <v>INSERT INTO fisc_config_web_service_endereco(id_fisc_config_web_service, servico, versao, url) VALUES ((SELECT id_fisc_config_web_service FROM fisc_config_web_service WHERE sigla_estado = 'AL' AND nfe_nfce = true AND ambiente = 1), 'NFeRetAutorizacao', '3.10', 'https://nfe.svrs.rs.gov.br/ws/NfeRetAutorizacao/NFeRetAutorizacao.asmx');</v>
      </c>
    </row>
    <row r="161" spans="1:6" ht="21.75" thickBot="1" x14ac:dyDescent="0.4">
      <c r="A161" s="37"/>
      <c r="B161" s="11" t="s">
        <v>138</v>
      </c>
      <c r="C161" s="12"/>
      <c r="D161" s="13"/>
      <c r="F161" s="17" t="str">
        <f>CONCATENATE("INSERT INTO fisc_config_web_service(sigla_estado, ambiente, transmissao_sincrona, nfe_nfce) VALUES ('", B161,"',",$C$1,", true, true);")</f>
        <v>INSERT INTO fisc_config_web_service(sigla_estado, ambiente, transmissao_sincrona, nfe_nfce) VALUES ('AP',1, true, true);</v>
      </c>
    </row>
    <row r="162" spans="1:6" ht="15.75" thickBot="1" x14ac:dyDescent="0.3">
      <c r="A162" s="37"/>
      <c r="B162" s="7" t="s">
        <v>14</v>
      </c>
      <c r="C162" s="1" t="s">
        <v>1</v>
      </c>
      <c r="D162" s="8" t="s">
        <v>264</v>
      </c>
      <c r="F162" t="str">
        <f xml:space="preserve"> CONCATENATE("INSERT INTO fisc_config_web_service_endereco(id_fisc_config_web_service, servico, versao, url) VALUES ((SELECT id_fisc_config_web_service FROM fisc_config_web_service WHERE sigla_estado = '", $B$161,"' AND nfe_nfce = true AND ambiente = ", $C$1, "), '", B162, "', '", C162, "', '", D162,"');")</f>
        <v>INSERT INTO fisc_config_web_service_endereco(id_fisc_config_web_service, servico, versao, url) VALUES ((SELECT id_fisc_config_web_service FROM fisc_config_web_service WHERE sigla_estado = 'AP' AND nfe_nfce = true AND ambiente = 1), 'NfeConsultaCadastro', '1.00', 'https://cad.svrs.rs.gov.br/ws/cadconsultacadastro/cadconsultacadastro2.asmx');</v>
      </c>
    </row>
    <row r="163" spans="1:6" ht="15.75" thickBot="1" x14ac:dyDescent="0.3">
      <c r="A163" s="37"/>
      <c r="B163" s="9" t="s">
        <v>0</v>
      </c>
      <c r="C163" s="2" t="s">
        <v>1</v>
      </c>
      <c r="D163" s="10" t="s">
        <v>278</v>
      </c>
      <c r="F163" t="str">
        <f t="shared" ref="F163:F168" si="16" xml:space="preserve"> CONCATENATE("INSERT INTO fisc_config_web_service_endereco(id_fisc_config_web_service, servico, versao, url) VALUES ((SELECT id_fisc_config_web_service FROM fisc_config_web_service WHERE sigla_estado = '", $B$161,"' AND nfe_nfce = true AND ambiente = ", $C$1, "), '", B163, "', '", C163, "', '", D163,"');")</f>
        <v>INSERT INTO fisc_config_web_service_endereco(id_fisc_config_web_service, servico, versao, url) VALUES ((SELECT id_fisc_config_web_service FROM fisc_config_web_service WHERE sigla_estado = 'AP' AND nfe_nfce = true AND ambiente = 1), 'RecepcaoEvento', '1.00', 'https://nfe.svrs.rs.gov.br/ws/recepcaoevento/recepcaoevento.asmx');</v>
      </c>
    </row>
    <row r="164" spans="1:6" ht="15.75" thickBot="1" x14ac:dyDescent="0.3">
      <c r="A164" s="37"/>
      <c r="B164" s="7" t="s">
        <v>8</v>
      </c>
      <c r="C164" s="1" t="s">
        <v>17</v>
      </c>
      <c r="D164" s="8" t="s">
        <v>279</v>
      </c>
      <c r="F164" t="str">
        <f t="shared" si="16"/>
        <v>INSERT INTO fisc_config_web_service_endereco(id_fisc_config_web_service, servico, versao, url) VALUES ((SELECT id_fisc_config_web_service FROM fisc_config_web_service WHERE sigla_estado = 'AP' AND nfe_nfce = true AND ambiente = 1), 'NfeInutilizacao', '3.10', 'https://nfe.svrs.rs.gov.br/ws/nfeinutilizacao/nfeinutilizacao2.asmx');</v>
      </c>
    </row>
    <row r="165" spans="1:6" ht="15.75" thickBot="1" x14ac:dyDescent="0.3">
      <c r="A165" s="37"/>
      <c r="B165" s="9" t="s">
        <v>10</v>
      </c>
      <c r="C165" s="2" t="s">
        <v>17</v>
      </c>
      <c r="D165" s="10" t="s">
        <v>280</v>
      </c>
      <c r="F165" t="str">
        <f t="shared" si="16"/>
        <v>INSERT INTO fisc_config_web_service_endereco(id_fisc_config_web_service, servico, versao, url) VALUES ((SELECT id_fisc_config_web_service FROM fisc_config_web_service WHERE sigla_estado = 'AP' AND nfe_nfce = true AND ambiente = 1), 'NfeConsultaProtocolo', '3.10', 'https://nfe.svrs.rs.gov.br/ws/NfeConsulta/NfeConsulta2.asmx');</v>
      </c>
    </row>
    <row r="166" spans="1:6" ht="15.75" thickBot="1" x14ac:dyDescent="0.3">
      <c r="A166" s="37"/>
      <c r="B166" s="7" t="s">
        <v>12</v>
      </c>
      <c r="C166" s="1" t="s">
        <v>17</v>
      </c>
      <c r="D166" s="8" t="s">
        <v>281</v>
      </c>
      <c r="F166" t="str">
        <f t="shared" si="16"/>
        <v>INSERT INTO fisc_config_web_service_endereco(id_fisc_config_web_service, servico, versao, url) VALUES ((SELECT id_fisc_config_web_service FROM fisc_config_web_service WHERE sigla_estado = 'AP' AND nfe_nfce = true AND ambiente = 1), 'NfeStatusServico', '3.10', 'https://nfe.svrs.rs.gov.br/ws/NfeStatusServico/NfeStatusServico2.asmx');</v>
      </c>
    </row>
    <row r="167" spans="1:6" ht="15.75" thickBot="1" x14ac:dyDescent="0.3">
      <c r="A167" s="37"/>
      <c r="B167" s="9" t="s">
        <v>16</v>
      </c>
      <c r="C167" s="2" t="s">
        <v>17</v>
      </c>
      <c r="D167" s="10" t="s">
        <v>282</v>
      </c>
      <c r="F167" t="str">
        <f t="shared" si="16"/>
        <v>INSERT INTO fisc_config_web_service_endereco(id_fisc_config_web_service, servico, versao, url) VALUES ((SELECT id_fisc_config_web_service FROM fisc_config_web_service WHERE sigla_estado = 'AP' AND nfe_nfce = true AND ambiente = 1), 'NFeAutorizacao', '3.10', 'https://nfe.svrs.rs.gov.br/ws/NfeAutorizacao/NFeAutorizacao.asmx');</v>
      </c>
    </row>
    <row r="168" spans="1:6" ht="15.75" thickBot="1" x14ac:dyDescent="0.3">
      <c r="A168" s="37"/>
      <c r="B168" s="7" t="s">
        <v>19</v>
      </c>
      <c r="C168" s="1" t="s">
        <v>17</v>
      </c>
      <c r="D168" s="8" t="s">
        <v>283</v>
      </c>
      <c r="F168" t="str">
        <f t="shared" si="16"/>
        <v>INSERT INTO fisc_config_web_service_endereco(id_fisc_config_web_service, servico, versao, url) VALUES ((SELECT id_fisc_config_web_service FROM fisc_config_web_service WHERE sigla_estado = 'AP' AND nfe_nfce = true AND ambiente = 1), 'NFeRetAutorizacao', '3.10', 'https://nfe.svrs.rs.gov.br/ws/NfeRetAutorizacao/NFeRetAutorizacao.asmx');</v>
      </c>
    </row>
    <row r="169" spans="1:6" ht="21.75" thickBot="1" x14ac:dyDescent="0.4">
      <c r="A169" s="37"/>
      <c r="B169" s="11" t="s">
        <v>139</v>
      </c>
      <c r="C169" s="12"/>
      <c r="D169" s="13"/>
      <c r="F169" s="17" t="str">
        <f>CONCATENATE("INSERT INTO fisc_config_web_service(sigla_estado, ambiente, transmissao_sincrona, nfe_nfce) VALUES ('", B169,"',",$C$1,", true, true);")</f>
        <v>INSERT INTO fisc_config_web_service(sigla_estado, ambiente, transmissao_sincrona, nfe_nfce) VALUES ('DF',1, true, true);</v>
      </c>
    </row>
    <row r="170" spans="1:6" ht="15.75" thickBot="1" x14ac:dyDescent="0.3">
      <c r="A170" s="37"/>
      <c r="B170" s="7" t="s">
        <v>14</v>
      </c>
      <c r="C170" s="1" t="s">
        <v>1</v>
      </c>
      <c r="D170" s="8" t="s">
        <v>264</v>
      </c>
      <c r="F170" t="str">
        <f xml:space="preserve"> CONCATENATE("INSERT INTO fisc_config_web_service_endereco(id_fisc_config_web_service, servico, versao, url) VALUES ((SELECT id_fisc_config_web_service FROM fisc_config_web_service WHERE sigla_estado = '", $B$169,"' AND nfe_nfce = true AND ambiente = ", $C$1, "), '", B170, "', '", C170, "', '", D170,"');")</f>
        <v>INSERT INTO fisc_config_web_service_endereco(id_fisc_config_web_service, servico, versao, url) VALUES ((SELECT id_fisc_config_web_service FROM fisc_config_web_service WHERE sigla_estado = 'DF' AND nfe_nfce = true AND ambiente = 1), 'NfeConsultaCadastro', '1.00', 'https://cad.svrs.rs.gov.br/ws/cadconsultacadastro/cadconsultacadastro2.asmx');</v>
      </c>
    </row>
    <row r="171" spans="1:6" ht="15.75" thickBot="1" x14ac:dyDescent="0.3">
      <c r="A171" s="37"/>
      <c r="B171" s="9" t="s">
        <v>0</v>
      </c>
      <c r="C171" s="2" t="s">
        <v>1</v>
      </c>
      <c r="D171" s="10" t="s">
        <v>278</v>
      </c>
      <c r="F171" t="str">
        <f t="shared" ref="F171:F176" si="17" xml:space="preserve"> CONCATENATE("INSERT INTO fisc_config_web_service_endereco(id_fisc_config_web_service, servico, versao, url) VALUES ((SELECT id_fisc_config_web_service FROM fisc_config_web_service WHERE sigla_estado = '", $B$169,"' AND nfe_nfce = true AND ambiente = ", $C$1, "), '", B171, "', '", C171, "', '", D171,"');")</f>
        <v>INSERT INTO fisc_config_web_service_endereco(id_fisc_config_web_service, servico, versao, url) VALUES ((SELECT id_fisc_config_web_service FROM fisc_config_web_service WHERE sigla_estado = 'DF' AND nfe_nfce = true AND ambiente = 1), 'RecepcaoEvento', '1.00', 'https://nfe.svrs.rs.gov.br/ws/recepcaoevento/recepcaoevento.asmx');</v>
      </c>
    </row>
    <row r="172" spans="1:6" ht="15.75" thickBot="1" x14ac:dyDescent="0.3">
      <c r="A172" s="37"/>
      <c r="B172" s="7" t="s">
        <v>8</v>
      </c>
      <c r="C172" s="1" t="s">
        <v>17</v>
      </c>
      <c r="D172" s="8" t="s">
        <v>279</v>
      </c>
      <c r="F172" t="str">
        <f t="shared" si="17"/>
        <v>INSERT INTO fisc_config_web_service_endereco(id_fisc_config_web_service, servico, versao, url) VALUES ((SELECT id_fisc_config_web_service FROM fisc_config_web_service WHERE sigla_estado = 'DF' AND nfe_nfce = true AND ambiente = 1), 'NfeInutilizacao', '3.10', 'https://nfe.svrs.rs.gov.br/ws/nfeinutilizacao/nfeinutilizacao2.asmx');</v>
      </c>
    </row>
    <row r="173" spans="1:6" ht="15.75" thickBot="1" x14ac:dyDescent="0.3">
      <c r="A173" s="37"/>
      <c r="B173" s="9" t="s">
        <v>10</v>
      </c>
      <c r="C173" s="2" t="s">
        <v>17</v>
      </c>
      <c r="D173" s="10" t="s">
        <v>280</v>
      </c>
      <c r="F173" t="str">
        <f t="shared" si="17"/>
        <v>INSERT INTO fisc_config_web_service_endereco(id_fisc_config_web_service, servico, versao, url) VALUES ((SELECT id_fisc_config_web_service FROM fisc_config_web_service WHERE sigla_estado = 'DF' AND nfe_nfce = true AND ambiente = 1), 'NfeConsultaProtocolo', '3.10', 'https://nfe.svrs.rs.gov.br/ws/NfeConsulta/NfeConsulta2.asmx');</v>
      </c>
    </row>
    <row r="174" spans="1:6" ht="15.75" thickBot="1" x14ac:dyDescent="0.3">
      <c r="A174" s="37"/>
      <c r="B174" s="7" t="s">
        <v>12</v>
      </c>
      <c r="C174" s="1" t="s">
        <v>17</v>
      </c>
      <c r="D174" s="8" t="s">
        <v>281</v>
      </c>
      <c r="F174" t="str">
        <f t="shared" si="17"/>
        <v>INSERT INTO fisc_config_web_service_endereco(id_fisc_config_web_service, servico, versao, url) VALUES ((SELECT id_fisc_config_web_service FROM fisc_config_web_service WHERE sigla_estado = 'DF' AND nfe_nfce = true AND ambiente = 1), 'NfeStatusServico', '3.10', 'https://nfe.svrs.rs.gov.br/ws/NfeStatusServico/NfeStatusServico2.asmx');</v>
      </c>
    </row>
    <row r="175" spans="1:6" ht="15.75" thickBot="1" x14ac:dyDescent="0.3">
      <c r="A175" s="37"/>
      <c r="B175" s="9" t="s">
        <v>16</v>
      </c>
      <c r="C175" s="2" t="s">
        <v>17</v>
      </c>
      <c r="D175" s="10" t="s">
        <v>282</v>
      </c>
      <c r="F175" t="str">
        <f t="shared" si="17"/>
        <v>INSERT INTO fisc_config_web_service_endereco(id_fisc_config_web_service, servico, versao, url) VALUES ((SELECT id_fisc_config_web_service FROM fisc_config_web_service WHERE sigla_estado = 'DF' AND nfe_nfce = true AND ambiente = 1), 'NFeAutorizacao', '3.10', 'https://nfe.svrs.rs.gov.br/ws/NfeAutorizacao/NFeAutorizacao.asmx');</v>
      </c>
    </row>
    <row r="176" spans="1:6" ht="15.75" thickBot="1" x14ac:dyDescent="0.3">
      <c r="A176" s="37"/>
      <c r="B176" s="7" t="s">
        <v>19</v>
      </c>
      <c r="C176" s="1" t="s">
        <v>17</v>
      </c>
      <c r="D176" s="8" t="s">
        <v>283</v>
      </c>
      <c r="F176" t="str">
        <f t="shared" si="17"/>
        <v>INSERT INTO fisc_config_web_service_endereco(id_fisc_config_web_service, servico, versao, url) VALUES ((SELECT id_fisc_config_web_service FROM fisc_config_web_service WHERE sigla_estado = 'DF' AND nfe_nfce = true AND ambiente = 1), 'NFeRetAutorizacao', '3.10', 'https://nfe.svrs.rs.gov.br/ws/NfeRetAutorizacao/NFeRetAutorizacao.asmx');</v>
      </c>
    </row>
    <row r="177" spans="1:6" ht="21.75" thickBot="1" x14ac:dyDescent="0.4">
      <c r="A177" s="37"/>
      <c r="B177" s="11" t="s">
        <v>140</v>
      </c>
      <c r="C177" s="12"/>
      <c r="D177" s="13"/>
      <c r="F177" s="17" t="str">
        <f>CONCATENATE("INSERT INTO fisc_config_web_service(sigla_estado, ambiente, transmissao_sincrona, nfe_nfce) VALUES ('", B177,"',",$C$1,", true, true);")</f>
        <v>INSERT INTO fisc_config_web_service(sigla_estado, ambiente, transmissao_sincrona, nfe_nfce) VALUES ('PB',1, true, true);</v>
      </c>
    </row>
    <row r="178" spans="1:6" ht="15.75" thickBot="1" x14ac:dyDescent="0.3">
      <c r="A178" s="37"/>
      <c r="B178" s="7" t="s">
        <v>14</v>
      </c>
      <c r="C178" s="1" t="s">
        <v>1</v>
      </c>
      <c r="D178" s="8" t="s">
        <v>264</v>
      </c>
      <c r="F178" t="str">
        <f xml:space="preserve"> CONCATENATE("INSERT INTO fisc_config_web_service_endereco(id_fisc_config_web_service, servico, versao, url) VALUES ((SELECT id_fisc_config_web_service FROM fisc_config_web_service WHERE sigla_estado = '", $B$177,"' AND nfe_nfce = true AND ambiente = ", $C$1, "), '", B178, "', '", C178, "', '", D178,"');")</f>
        <v>INSERT INTO fisc_config_web_service_endereco(id_fisc_config_web_service, servico, versao, url) VALUES ((SELECT id_fisc_config_web_service FROM fisc_config_web_service WHERE sigla_estado = 'PB' AND nfe_nfce = true AND ambiente = 1), 'NfeConsultaCadastro', '1.00', 'https://cad.svrs.rs.gov.br/ws/cadconsultacadastro/cadconsultacadastro2.asmx');</v>
      </c>
    </row>
    <row r="179" spans="1:6" ht="15.75" thickBot="1" x14ac:dyDescent="0.3">
      <c r="A179" s="37"/>
      <c r="B179" s="9" t="s">
        <v>0</v>
      </c>
      <c r="C179" s="2" t="s">
        <v>1</v>
      </c>
      <c r="D179" s="10" t="s">
        <v>278</v>
      </c>
      <c r="F179" t="str">
        <f t="shared" ref="F179:F184" si="18" xml:space="preserve"> CONCATENATE("INSERT INTO fisc_config_web_service_endereco(id_fisc_config_web_service, servico, versao, url) VALUES ((SELECT id_fisc_config_web_service FROM fisc_config_web_service WHERE sigla_estado = '", $B$177,"' AND nfe_nfce = true AND ambiente = ", $C$1, "), '", B179, "', '", C179, "', '", D179,"');")</f>
        <v>INSERT INTO fisc_config_web_service_endereco(id_fisc_config_web_service, servico, versao, url) VALUES ((SELECT id_fisc_config_web_service FROM fisc_config_web_service WHERE sigla_estado = 'PB' AND nfe_nfce = true AND ambiente = 1), 'RecepcaoEvento', '1.00', 'https://nfe.svrs.rs.gov.br/ws/recepcaoevento/recepcaoevento.asmx');</v>
      </c>
    </row>
    <row r="180" spans="1:6" ht="15.75" thickBot="1" x14ac:dyDescent="0.3">
      <c r="A180" s="37"/>
      <c r="B180" s="7" t="s">
        <v>8</v>
      </c>
      <c r="C180" s="1" t="s">
        <v>17</v>
      </c>
      <c r="D180" s="8" t="s">
        <v>279</v>
      </c>
      <c r="F180" t="str">
        <f t="shared" si="18"/>
        <v>INSERT INTO fisc_config_web_service_endereco(id_fisc_config_web_service, servico, versao, url) VALUES ((SELECT id_fisc_config_web_service FROM fisc_config_web_service WHERE sigla_estado = 'PB' AND nfe_nfce = true AND ambiente = 1), 'NfeInutilizacao', '3.10', 'https://nfe.svrs.rs.gov.br/ws/nfeinutilizacao/nfeinutilizacao2.asmx');</v>
      </c>
    </row>
    <row r="181" spans="1:6" ht="15.75" thickBot="1" x14ac:dyDescent="0.3">
      <c r="A181" s="37"/>
      <c r="B181" s="9" t="s">
        <v>10</v>
      </c>
      <c r="C181" s="2" t="s">
        <v>17</v>
      </c>
      <c r="D181" s="10" t="s">
        <v>280</v>
      </c>
      <c r="F181" t="str">
        <f t="shared" si="18"/>
        <v>INSERT INTO fisc_config_web_service_endereco(id_fisc_config_web_service, servico, versao, url) VALUES ((SELECT id_fisc_config_web_service FROM fisc_config_web_service WHERE sigla_estado = 'PB' AND nfe_nfce = true AND ambiente = 1), 'NfeConsultaProtocolo', '3.10', 'https://nfe.svrs.rs.gov.br/ws/NfeConsulta/NfeConsulta2.asmx');</v>
      </c>
    </row>
    <row r="182" spans="1:6" ht="15.75" thickBot="1" x14ac:dyDescent="0.3">
      <c r="A182" s="37"/>
      <c r="B182" s="7" t="s">
        <v>12</v>
      </c>
      <c r="C182" s="1" t="s">
        <v>17</v>
      </c>
      <c r="D182" s="8" t="s">
        <v>281</v>
      </c>
      <c r="F182" t="str">
        <f t="shared" si="18"/>
        <v>INSERT INTO fisc_config_web_service_endereco(id_fisc_config_web_service, servico, versao, url) VALUES ((SELECT id_fisc_config_web_service FROM fisc_config_web_service WHERE sigla_estado = 'PB' AND nfe_nfce = true AND ambiente = 1), 'NfeStatusServico', '3.10', 'https://nfe.svrs.rs.gov.br/ws/NfeStatusServico/NfeStatusServico2.asmx');</v>
      </c>
    </row>
    <row r="183" spans="1:6" ht="15.75" thickBot="1" x14ac:dyDescent="0.3">
      <c r="A183" s="37"/>
      <c r="B183" s="9" t="s">
        <v>16</v>
      </c>
      <c r="C183" s="2" t="s">
        <v>17</v>
      </c>
      <c r="D183" s="10" t="s">
        <v>282</v>
      </c>
      <c r="F183" t="str">
        <f t="shared" si="18"/>
        <v>INSERT INTO fisc_config_web_service_endereco(id_fisc_config_web_service, servico, versao, url) VALUES ((SELECT id_fisc_config_web_service FROM fisc_config_web_service WHERE sigla_estado = 'PB' AND nfe_nfce = true AND ambiente = 1), 'NFeAutorizacao', '3.10', 'https://nfe.svrs.rs.gov.br/ws/NfeAutorizacao/NFeAutorizacao.asmx');</v>
      </c>
    </row>
    <row r="184" spans="1:6" ht="15.75" thickBot="1" x14ac:dyDescent="0.3">
      <c r="A184" s="37"/>
      <c r="B184" s="7" t="s">
        <v>19</v>
      </c>
      <c r="C184" s="1" t="s">
        <v>17</v>
      </c>
      <c r="D184" s="8" t="s">
        <v>283</v>
      </c>
      <c r="F184" t="str">
        <f t="shared" si="18"/>
        <v>INSERT INTO fisc_config_web_service_endereco(id_fisc_config_web_service, servico, versao, url) VALUES ((SELECT id_fisc_config_web_service FROM fisc_config_web_service WHERE sigla_estado = 'PB' AND nfe_nfce = true AND ambiente = 1), 'NFeRetAutorizacao', '3.10', 'https://nfe.svrs.rs.gov.br/ws/NfeRetAutorizacao/NFeRetAutorizacao.asmx');</v>
      </c>
    </row>
    <row r="185" spans="1:6" ht="21.75" thickBot="1" x14ac:dyDescent="0.4">
      <c r="A185" s="37"/>
      <c r="B185" s="11" t="s">
        <v>141</v>
      </c>
      <c r="C185" s="12"/>
      <c r="D185" s="13"/>
      <c r="F185" s="17" t="str">
        <f>CONCATENATE("INSERT INTO fisc_config_web_service(sigla_estado, ambiente, transmissao_sincrona, nfe_nfce) VALUES ('", B185,"',",$C$1,", true, true);")</f>
        <v>INSERT INTO fisc_config_web_service(sigla_estado, ambiente, transmissao_sincrona, nfe_nfce) VALUES ('RJ',1, true, true);</v>
      </c>
    </row>
    <row r="186" spans="1:6" ht="15.75" thickBot="1" x14ac:dyDescent="0.3">
      <c r="A186" s="37"/>
      <c r="B186" s="7" t="s">
        <v>14</v>
      </c>
      <c r="C186" s="1" t="s">
        <v>1</v>
      </c>
      <c r="D186" s="8" t="s">
        <v>264</v>
      </c>
      <c r="F186" t="str">
        <f xml:space="preserve"> CONCATENATE("INSERT INTO fisc_config_web_service_endereco(id_fisc_config_web_service, servico, versao, url) VALUES ((SELECT id_fisc_config_web_service FROM fisc_config_web_service WHERE sigla_estado = '", $B$185,"' AND nfe_nfce = true AND ambiente = ", $C$1, "), '", B186, "', '", C186, "', '", D186,"');")</f>
        <v>INSERT INTO fisc_config_web_service_endereco(id_fisc_config_web_service, servico, versao, url) VALUES ((SELECT id_fisc_config_web_service FROM fisc_config_web_service WHERE sigla_estado = 'RJ' AND nfe_nfce = true AND ambiente = 1), 'NfeConsultaCadastro', '1.00', 'https://cad.svrs.rs.gov.br/ws/cadconsultacadastro/cadconsultacadastro2.asmx');</v>
      </c>
    </row>
    <row r="187" spans="1:6" ht="15.75" thickBot="1" x14ac:dyDescent="0.3">
      <c r="A187" s="37"/>
      <c r="B187" s="9" t="s">
        <v>0</v>
      </c>
      <c r="C187" s="2" t="s">
        <v>1</v>
      </c>
      <c r="D187" s="10" t="s">
        <v>278</v>
      </c>
      <c r="F187" t="str">
        <f t="shared" ref="F187:F192" si="19" xml:space="preserve"> CONCATENATE("INSERT INTO fisc_config_web_service_endereco(id_fisc_config_web_service, servico, versao, url) VALUES ((SELECT id_fisc_config_web_service FROM fisc_config_web_service WHERE sigla_estado = '", $B$185,"' AND nfe_nfce = true AND ambiente = ", $C$1, "), '", B187, "', '", C187, "', '", D187,"');")</f>
        <v>INSERT INTO fisc_config_web_service_endereco(id_fisc_config_web_service, servico, versao, url) VALUES ((SELECT id_fisc_config_web_service FROM fisc_config_web_service WHERE sigla_estado = 'RJ' AND nfe_nfce = true AND ambiente = 1), 'RecepcaoEvento', '1.00', 'https://nfe.svrs.rs.gov.br/ws/recepcaoevento/recepcaoevento.asmx');</v>
      </c>
    </row>
    <row r="188" spans="1:6" ht="15.75" thickBot="1" x14ac:dyDescent="0.3">
      <c r="A188" s="37"/>
      <c r="B188" s="7" t="s">
        <v>8</v>
      </c>
      <c r="C188" s="1" t="s">
        <v>17</v>
      </c>
      <c r="D188" s="8" t="s">
        <v>279</v>
      </c>
      <c r="F188" t="str">
        <f t="shared" si="19"/>
        <v>INSERT INTO fisc_config_web_service_endereco(id_fisc_config_web_service, servico, versao, url) VALUES ((SELECT id_fisc_config_web_service FROM fisc_config_web_service WHERE sigla_estado = 'RJ' AND nfe_nfce = true AND ambiente = 1), 'NfeInutilizacao', '3.10', 'https://nfe.svrs.rs.gov.br/ws/nfeinutilizacao/nfeinutilizacao2.asmx');</v>
      </c>
    </row>
    <row r="189" spans="1:6" ht="15.75" thickBot="1" x14ac:dyDescent="0.3">
      <c r="A189" s="37"/>
      <c r="B189" s="9" t="s">
        <v>10</v>
      </c>
      <c r="C189" s="2" t="s">
        <v>17</v>
      </c>
      <c r="D189" s="10" t="s">
        <v>280</v>
      </c>
      <c r="F189" t="str">
        <f t="shared" si="19"/>
        <v>INSERT INTO fisc_config_web_service_endereco(id_fisc_config_web_service, servico, versao, url) VALUES ((SELECT id_fisc_config_web_service FROM fisc_config_web_service WHERE sigla_estado = 'RJ' AND nfe_nfce = true AND ambiente = 1), 'NfeConsultaProtocolo', '3.10', 'https://nfe.svrs.rs.gov.br/ws/NfeConsulta/NfeConsulta2.asmx');</v>
      </c>
    </row>
    <row r="190" spans="1:6" ht="15.75" thickBot="1" x14ac:dyDescent="0.3">
      <c r="A190" s="37"/>
      <c r="B190" s="7" t="s">
        <v>12</v>
      </c>
      <c r="C190" s="1" t="s">
        <v>17</v>
      </c>
      <c r="D190" s="8" t="s">
        <v>281</v>
      </c>
      <c r="F190" t="str">
        <f t="shared" si="19"/>
        <v>INSERT INTO fisc_config_web_service_endereco(id_fisc_config_web_service, servico, versao, url) VALUES ((SELECT id_fisc_config_web_service FROM fisc_config_web_service WHERE sigla_estado = 'RJ' AND nfe_nfce = true AND ambiente = 1), 'NfeStatusServico', '3.10', 'https://nfe.svrs.rs.gov.br/ws/NfeStatusServico/NfeStatusServico2.asmx');</v>
      </c>
    </row>
    <row r="191" spans="1:6" ht="15.75" thickBot="1" x14ac:dyDescent="0.3">
      <c r="A191" s="37"/>
      <c r="B191" s="9" t="s">
        <v>16</v>
      </c>
      <c r="C191" s="2" t="s">
        <v>17</v>
      </c>
      <c r="D191" s="10" t="s">
        <v>282</v>
      </c>
      <c r="F191" t="str">
        <f t="shared" si="19"/>
        <v>INSERT INTO fisc_config_web_service_endereco(id_fisc_config_web_service, servico, versao, url) VALUES ((SELECT id_fisc_config_web_service FROM fisc_config_web_service WHERE sigla_estado = 'RJ' AND nfe_nfce = true AND ambiente = 1), 'NFeAutorizacao', '3.10', 'https://nfe.svrs.rs.gov.br/ws/NfeAutorizacao/NFeAutorizacao.asmx');</v>
      </c>
    </row>
    <row r="192" spans="1:6" ht="15.75" thickBot="1" x14ac:dyDescent="0.3">
      <c r="A192" s="37"/>
      <c r="B192" s="7" t="s">
        <v>19</v>
      </c>
      <c r="C192" s="1" t="s">
        <v>17</v>
      </c>
      <c r="D192" s="8" t="s">
        <v>283</v>
      </c>
      <c r="F192" t="str">
        <f t="shared" si="19"/>
        <v>INSERT INTO fisc_config_web_service_endereco(id_fisc_config_web_service, servico, versao, url) VALUES ((SELECT id_fisc_config_web_service FROM fisc_config_web_service WHERE sigla_estado = 'RJ' AND nfe_nfce = true AND ambiente = 1), 'NFeRetAutorizacao', '3.10', 'https://nfe.svrs.rs.gov.br/ws/NfeRetAutorizacao/NFeRetAutorizacao.asmx');</v>
      </c>
    </row>
    <row r="193" spans="1:6" ht="21.75" thickBot="1" x14ac:dyDescent="0.4">
      <c r="A193" s="37"/>
      <c r="B193" s="11" t="s">
        <v>142</v>
      </c>
      <c r="C193" s="12"/>
      <c r="D193" s="13"/>
      <c r="F193" s="17" t="str">
        <f>CONCATENATE("INSERT INTO fisc_config_web_service(sigla_estado, ambiente, transmissao_sincrona, nfe_nfce) VALUES ('", B193,"',",$C$1,", true, true);")</f>
        <v>INSERT INTO fisc_config_web_service(sigla_estado, ambiente, transmissao_sincrona, nfe_nfce) VALUES ('RN',1, true, true);</v>
      </c>
    </row>
    <row r="194" spans="1:6" ht="15.75" thickBot="1" x14ac:dyDescent="0.3">
      <c r="A194" s="37"/>
      <c r="B194" s="7" t="s">
        <v>14</v>
      </c>
      <c r="C194" s="1" t="s">
        <v>1</v>
      </c>
      <c r="D194" s="8" t="s">
        <v>264</v>
      </c>
      <c r="F194" t="str">
        <f xml:space="preserve"> CONCATENATE("INSERT INTO fisc_config_web_service_endereco(id_fisc_config_web_service, servico, versao, url) VALUES ((SELECT id_fisc_config_web_service FROM fisc_config_web_service WHERE sigla_estado = '", $B$193,"' AND nfe_nfce = true AND ambiente = ", $C$1, "), '", B194, "', '", C194, "', '", D194,"');")</f>
        <v>INSERT INTO fisc_config_web_service_endereco(id_fisc_config_web_service, servico, versao, url) VALUES ((SELECT id_fisc_config_web_service FROM fisc_config_web_service WHERE sigla_estado = 'RN' AND nfe_nfce = true AND ambiente = 1), 'NfeConsultaCadastro', '1.00', 'https://cad.svrs.rs.gov.br/ws/cadconsultacadastro/cadconsultacadastro2.asmx');</v>
      </c>
    </row>
    <row r="195" spans="1:6" ht="15.75" thickBot="1" x14ac:dyDescent="0.3">
      <c r="A195" s="37"/>
      <c r="B195" s="9" t="s">
        <v>0</v>
      </c>
      <c r="C195" s="2" t="s">
        <v>1</v>
      </c>
      <c r="D195" s="10" t="s">
        <v>278</v>
      </c>
      <c r="F195" t="str">
        <f t="shared" ref="F195:F200" si="20" xml:space="preserve"> CONCATENATE("INSERT INTO fisc_config_web_service_endereco(id_fisc_config_web_service, servico, versao, url) VALUES ((SELECT id_fisc_config_web_service FROM fisc_config_web_service WHERE sigla_estado = '", $B$193,"' AND nfe_nfce = true AND ambiente = ", $C$1, "), '", B195, "', '", C195, "', '", D195,"');")</f>
        <v>INSERT INTO fisc_config_web_service_endereco(id_fisc_config_web_service, servico, versao, url) VALUES ((SELECT id_fisc_config_web_service FROM fisc_config_web_service WHERE sigla_estado = 'RN' AND nfe_nfce = true AND ambiente = 1), 'RecepcaoEvento', '1.00', 'https://nfe.svrs.rs.gov.br/ws/recepcaoevento/recepcaoevento.asmx');</v>
      </c>
    </row>
    <row r="196" spans="1:6" ht="15.75" thickBot="1" x14ac:dyDescent="0.3">
      <c r="A196" s="37"/>
      <c r="B196" s="7" t="s">
        <v>8</v>
      </c>
      <c r="C196" s="1" t="s">
        <v>17</v>
      </c>
      <c r="D196" s="8" t="s">
        <v>279</v>
      </c>
      <c r="F196" t="str">
        <f t="shared" si="20"/>
        <v>INSERT INTO fisc_config_web_service_endereco(id_fisc_config_web_service, servico, versao, url) VALUES ((SELECT id_fisc_config_web_service FROM fisc_config_web_service WHERE sigla_estado = 'RN' AND nfe_nfce = true AND ambiente = 1), 'NfeInutilizacao', '3.10', 'https://nfe.svrs.rs.gov.br/ws/nfeinutilizacao/nfeinutilizacao2.asmx');</v>
      </c>
    </row>
    <row r="197" spans="1:6" ht="15.75" thickBot="1" x14ac:dyDescent="0.3">
      <c r="A197" s="37"/>
      <c r="B197" s="9" t="s">
        <v>10</v>
      </c>
      <c r="C197" s="2" t="s">
        <v>17</v>
      </c>
      <c r="D197" s="10" t="s">
        <v>280</v>
      </c>
      <c r="F197" t="str">
        <f t="shared" si="20"/>
        <v>INSERT INTO fisc_config_web_service_endereco(id_fisc_config_web_service, servico, versao, url) VALUES ((SELECT id_fisc_config_web_service FROM fisc_config_web_service WHERE sigla_estado = 'RN' AND nfe_nfce = true AND ambiente = 1), 'NfeConsultaProtocolo', '3.10', 'https://nfe.svrs.rs.gov.br/ws/NfeConsulta/NfeConsulta2.asmx');</v>
      </c>
    </row>
    <row r="198" spans="1:6" ht="15.75" thickBot="1" x14ac:dyDescent="0.3">
      <c r="A198" s="37"/>
      <c r="B198" s="7" t="s">
        <v>12</v>
      </c>
      <c r="C198" s="1" t="s">
        <v>17</v>
      </c>
      <c r="D198" s="8" t="s">
        <v>281</v>
      </c>
      <c r="F198" t="str">
        <f t="shared" si="20"/>
        <v>INSERT INTO fisc_config_web_service_endereco(id_fisc_config_web_service, servico, versao, url) VALUES ((SELECT id_fisc_config_web_service FROM fisc_config_web_service WHERE sigla_estado = 'RN' AND nfe_nfce = true AND ambiente = 1), 'NfeStatusServico', '3.10', 'https://nfe.svrs.rs.gov.br/ws/NfeStatusServico/NfeStatusServico2.asmx');</v>
      </c>
    </row>
    <row r="199" spans="1:6" ht="15.75" thickBot="1" x14ac:dyDescent="0.3">
      <c r="A199" s="37"/>
      <c r="B199" s="9" t="s">
        <v>16</v>
      </c>
      <c r="C199" s="2" t="s">
        <v>17</v>
      </c>
      <c r="D199" s="10" t="s">
        <v>282</v>
      </c>
      <c r="F199" t="str">
        <f t="shared" si="20"/>
        <v>INSERT INTO fisc_config_web_service_endereco(id_fisc_config_web_service, servico, versao, url) VALUES ((SELECT id_fisc_config_web_service FROM fisc_config_web_service WHERE sigla_estado = 'RN' AND nfe_nfce = true AND ambiente = 1), 'NFeAutorizacao', '3.10', 'https://nfe.svrs.rs.gov.br/ws/NfeAutorizacao/NFeAutorizacao.asmx');</v>
      </c>
    </row>
    <row r="200" spans="1:6" ht="15.75" thickBot="1" x14ac:dyDescent="0.3">
      <c r="A200" s="37"/>
      <c r="B200" s="7" t="s">
        <v>19</v>
      </c>
      <c r="C200" s="1" t="s">
        <v>17</v>
      </c>
      <c r="D200" s="8" t="s">
        <v>283</v>
      </c>
      <c r="F200" t="str">
        <f t="shared" si="20"/>
        <v>INSERT INTO fisc_config_web_service_endereco(id_fisc_config_web_service, servico, versao, url) VALUES ((SELECT id_fisc_config_web_service FROM fisc_config_web_service WHERE sigla_estado = 'RN' AND nfe_nfce = true AND ambiente = 1), 'NFeRetAutorizacao', '3.10', 'https://nfe.svrs.rs.gov.br/ws/NfeRetAutorizacao/NFeRetAutorizacao.asmx');</v>
      </c>
    </row>
    <row r="201" spans="1:6" ht="21.75" thickBot="1" x14ac:dyDescent="0.4">
      <c r="A201" s="37"/>
      <c r="B201" s="11" t="s">
        <v>143</v>
      </c>
      <c r="C201" s="12"/>
      <c r="D201" s="13"/>
      <c r="F201" s="17" t="str">
        <f>CONCATENATE("INSERT INTO fisc_config_web_service(sigla_estado, ambiente, transmissao_sincrona, nfe_nfce) VALUES ('", B201,"',",$C$1,", true, true);")</f>
        <v>INSERT INTO fisc_config_web_service(sigla_estado, ambiente, transmissao_sincrona, nfe_nfce) VALUES ('RO',1, true, true);</v>
      </c>
    </row>
    <row r="202" spans="1:6" ht="15.75" thickBot="1" x14ac:dyDescent="0.3">
      <c r="A202" s="37"/>
      <c r="B202" s="7" t="s">
        <v>14</v>
      </c>
      <c r="C202" s="1" t="s">
        <v>1</v>
      </c>
      <c r="D202" s="8" t="s">
        <v>264</v>
      </c>
      <c r="F202" t="str">
        <f xml:space="preserve"> CONCATENATE("INSERT INTO fisc_config_web_service_endereco(id_fisc_config_web_service, servico, versao, url) VALUES ((SELECT id_fisc_config_web_service FROM fisc_config_web_service WHERE sigla_estado = '", $B$201,"' AND nfe_nfce = true AND ambiente = ", $C$1, "), '", B202, "', '", C202, "', '", D202,"');")</f>
        <v>INSERT INTO fisc_config_web_service_endereco(id_fisc_config_web_service, servico, versao, url) VALUES ((SELECT id_fisc_config_web_service FROM fisc_config_web_service WHERE sigla_estado = 'RO' AND nfe_nfce = true AND ambiente = 1), 'NfeConsultaCadastro', '1.00', 'https://cad.svrs.rs.gov.br/ws/cadconsultacadastro/cadconsultacadastro2.asmx');</v>
      </c>
    </row>
    <row r="203" spans="1:6" ht="15.75" thickBot="1" x14ac:dyDescent="0.3">
      <c r="A203" s="37"/>
      <c r="B203" s="9" t="s">
        <v>0</v>
      </c>
      <c r="C203" s="2" t="s">
        <v>1</v>
      </c>
      <c r="D203" s="10" t="s">
        <v>278</v>
      </c>
      <c r="F203" t="str">
        <f t="shared" ref="F203:F208" si="21" xml:space="preserve"> CONCATENATE("INSERT INTO fisc_config_web_service_endereco(id_fisc_config_web_service, servico, versao, url) VALUES ((SELECT id_fisc_config_web_service FROM fisc_config_web_service WHERE sigla_estado = '", $B$201,"' AND nfe_nfce = true AND ambiente = ", $C$1, "), '", B203, "', '", C203, "', '", D203,"');")</f>
        <v>INSERT INTO fisc_config_web_service_endereco(id_fisc_config_web_service, servico, versao, url) VALUES ((SELECT id_fisc_config_web_service FROM fisc_config_web_service WHERE sigla_estado = 'RO' AND nfe_nfce = true AND ambiente = 1), 'RecepcaoEvento', '1.00', 'https://nfe.svrs.rs.gov.br/ws/recepcaoevento/recepcaoevento.asmx');</v>
      </c>
    </row>
    <row r="204" spans="1:6" ht="15.75" thickBot="1" x14ac:dyDescent="0.3">
      <c r="A204" s="37"/>
      <c r="B204" s="7" t="s">
        <v>8</v>
      </c>
      <c r="C204" s="1" t="s">
        <v>17</v>
      </c>
      <c r="D204" s="8" t="s">
        <v>279</v>
      </c>
      <c r="F204" t="str">
        <f t="shared" si="21"/>
        <v>INSERT INTO fisc_config_web_service_endereco(id_fisc_config_web_service, servico, versao, url) VALUES ((SELECT id_fisc_config_web_service FROM fisc_config_web_service WHERE sigla_estado = 'RO' AND nfe_nfce = true AND ambiente = 1), 'NfeInutilizacao', '3.10', 'https://nfe.svrs.rs.gov.br/ws/nfeinutilizacao/nfeinutilizacao2.asmx');</v>
      </c>
    </row>
    <row r="205" spans="1:6" ht="15.75" thickBot="1" x14ac:dyDescent="0.3">
      <c r="A205" s="37"/>
      <c r="B205" s="9" t="s">
        <v>10</v>
      </c>
      <c r="C205" s="2" t="s">
        <v>17</v>
      </c>
      <c r="D205" s="10" t="s">
        <v>280</v>
      </c>
      <c r="F205" t="str">
        <f t="shared" si="21"/>
        <v>INSERT INTO fisc_config_web_service_endereco(id_fisc_config_web_service, servico, versao, url) VALUES ((SELECT id_fisc_config_web_service FROM fisc_config_web_service WHERE sigla_estado = 'RO' AND nfe_nfce = true AND ambiente = 1), 'NfeConsultaProtocolo', '3.10', 'https://nfe.svrs.rs.gov.br/ws/NfeConsulta/NfeConsulta2.asmx');</v>
      </c>
    </row>
    <row r="206" spans="1:6" ht="15.75" thickBot="1" x14ac:dyDescent="0.3">
      <c r="A206" s="37"/>
      <c r="B206" s="7" t="s">
        <v>12</v>
      </c>
      <c r="C206" s="1" t="s">
        <v>17</v>
      </c>
      <c r="D206" s="8" t="s">
        <v>281</v>
      </c>
      <c r="F206" t="str">
        <f t="shared" si="21"/>
        <v>INSERT INTO fisc_config_web_service_endereco(id_fisc_config_web_service, servico, versao, url) VALUES ((SELECT id_fisc_config_web_service FROM fisc_config_web_service WHERE sigla_estado = 'RO' AND nfe_nfce = true AND ambiente = 1), 'NfeStatusServico', '3.10', 'https://nfe.svrs.rs.gov.br/ws/NfeStatusServico/NfeStatusServico2.asmx');</v>
      </c>
    </row>
    <row r="207" spans="1:6" ht="15.75" thickBot="1" x14ac:dyDescent="0.3">
      <c r="A207" s="37"/>
      <c r="B207" s="9" t="s">
        <v>16</v>
      </c>
      <c r="C207" s="2" t="s">
        <v>17</v>
      </c>
      <c r="D207" s="10" t="s">
        <v>282</v>
      </c>
      <c r="F207" t="str">
        <f t="shared" si="21"/>
        <v>INSERT INTO fisc_config_web_service_endereco(id_fisc_config_web_service, servico, versao, url) VALUES ((SELECT id_fisc_config_web_service FROM fisc_config_web_service WHERE sigla_estado = 'RO' AND nfe_nfce = true AND ambiente = 1), 'NFeAutorizacao', '3.10', 'https://nfe.svrs.rs.gov.br/ws/NfeAutorizacao/NFeAutorizacao.asmx');</v>
      </c>
    </row>
    <row r="208" spans="1:6" ht="15.75" thickBot="1" x14ac:dyDescent="0.3">
      <c r="A208" s="37"/>
      <c r="B208" s="7" t="s">
        <v>19</v>
      </c>
      <c r="C208" s="1" t="s">
        <v>17</v>
      </c>
      <c r="D208" s="8" t="s">
        <v>283</v>
      </c>
      <c r="F208" t="str">
        <f t="shared" si="21"/>
        <v>INSERT INTO fisc_config_web_service_endereco(id_fisc_config_web_service, servico, versao, url) VALUES ((SELECT id_fisc_config_web_service FROM fisc_config_web_service WHERE sigla_estado = 'RO' AND nfe_nfce = true AND ambiente = 1), 'NFeRetAutorizacao', '3.10', 'https://nfe.svrs.rs.gov.br/ws/NfeRetAutorizacao/NFeRetAutorizacao.asmx');</v>
      </c>
    </row>
    <row r="209" spans="1:6" ht="21.75" thickBot="1" x14ac:dyDescent="0.4">
      <c r="A209" s="37"/>
      <c r="B209" s="11" t="s">
        <v>144</v>
      </c>
      <c r="C209" s="12"/>
      <c r="D209" s="13"/>
      <c r="F209" s="17" t="str">
        <f>CONCATENATE("INSERT INTO fisc_config_web_service(sigla_estado, ambiente, transmissao_sincrona, nfe_nfce) VALUES ('", B209,"',",$C$1,", true, true);")</f>
        <v>INSERT INTO fisc_config_web_service(sigla_estado, ambiente, transmissao_sincrona, nfe_nfce) VALUES ('RR',1, true, true);</v>
      </c>
    </row>
    <row r="210" spans="1:6" ht="15.75" thickBot="1" x14ac:dyDescent="0.3">
      <c r="A210" s="37"/>
      <c r="B210" s="7" t="s">
        <v>14</v>
      </c>
      <c r="C210" s="1" t="s">
        <v>1</v>
      </c>
      <c r="D210" s="8" t="s">
        <v>264</v>
      </c>
      <c r="F210" t="str">
        <f xml:space="preserve"> CONCATENATE("INSERT INTO fisc_config_web_service_endereco(id_fisc_config_web_service, servico, versao, url) VALUES ((SELECT id_fisc_config_web_service FROM fisc_config_web_service WHERE sigla_estado = '", $B$209,"' AND nfe_nfce = true AND ambiente = ", $C$1, "), '", B210, "', '", C210, "', '", D210,"');")</f>
        <v>INSERT INTO fisc_config_web_service_endereco(id_fisc_config_web_service, servico, versao, url) VALUES ((SELECT id_fisc_config_web_service FROM fisc_config_web_service WHERE sigla_estado = 'RR' AND nfe_nfce = true AND ambiente = 1), 'NfeConsultaCadastro', '1.00', 'https://cad.svrs.rs.gov.br/ws/cadconsultacadastro/cadconsultacadastro2.asmx');</v>
      </c>
    </row>
    <row r="211" spans="1:6" ht="15.75" thickBot="1" x14ac:dyDescent="0.3">
      <c r="A211" s="37"/>
      <c r="B211" s="9" t="s">
        <v>0</v>
      </c>
      <c r="C211" s="2" t="s">
        <v>1</v>
      </c>
      <c r="D211" s="10" t="s">
        <v>278</v>
      </c>
      <c r="F211" t="str">
        <f t="shared" ref="F211:F216" si="22" xml:space="preserve"> CONCATENATE("INSERT INTO fisc_config_web_service_endereco(id_fisc_config_web_service, servico, versao, url) VALUES ((SELECT id_fisc_config_web_service FROM fisc_config_web_service WHERE sigla_estado = '", $B$209,"' AND nfe_nfce = true AND ambiente = ", $C$1, "), '", B211, "', '", C211, "', '", D211,"');")</f>
        <v>INSERT INTO fisc_config_web_service_endereco(id_fisc_config_web_service, servico, versao, url) VALUES ((SELECT id_fisc_config_web_service FROM fisc_config_web_service WHERE sigla_estado = 'RR' AND nfe_nfce = true AND ambiente = 1), 'RecepcaoEvento', '1.00', 'https://nfe.svrs.rs.gov.br/ws/recepcaoevento/recepcaoevento.asmx');</v>
      </c>
    </row>
    <row r="212" spans="1:6" ht="15.75" thickBot="1" x14ac:dyDescent="0.3">
      <c r="A212" s="37"/>
      <c r="B212" s="7" t="s">
        <v>8</v>
      </c>
      <c r="C212" s="1" t="s">
        <v>17</v>
      </c>
      <c r="D212" s="8" t="s">
        <v>279</v>
      </c>
      <c r="F212" t="str">
        <f t="shared" si="22"/>
        <v>INSERT INTO fisc_config_web_service_endereco(id_fisc_config_web_service, servico, versao, url) VALUES ((SELECT id_fisc_config_web_service FROM fisc_config_web_service WHERE sigla_estado = 'RR' AND nfe_nfce = true AND ambiente = 1), 'NfeInutilizacao', '3.10', 'https://nfe.svrs.rs.gov.br/ws/nfeinutilizacao/nfeinutilizacao2.asmx');</v>
      </c>
    </row>
    <row r="213" spans="1:6" ht="15.75" thickBot="1" x14ac:dyDescent="0.3">
      <c r="A213" s="37"/>
      <c r="B213" s="9" t="s">
        <v>10</v>
      </c>
      <c r="C213" s="2" t="s">
        <v>17</v>
      </c>
      <c r="D213" s="10" t="s">
        <v>280</v>
      </c>
      <c r="F213" t="str">
        <f t="shared" si="22"/>
        <v>INSERT INTO fisc_config_web_service_endereco(id_fisc_config_web_service, servico, versao, url) VALUES ((SELECT id_fisc_config_web_service FROM fisc_config_web_service WHERE sigla_estado = 'RR' AND nfe_nfce = true AND ambiente = 1), 'NfeConsultaProtocolo', '3.10', 'https://nfe.svrs.rs.gov.br/ws/NfeConsulta/NfeConsulta2.asmx');</v>
      </c>
    </row>
    <row r="214" spans="1:6" ht="15.75" thickBot="1" x14ac:dyDescent="0.3">
      <c r="A214" s="37"/>
      <c r="B214" s="7" t="s">
        <v>12</v>
      </c>
      <c r="C214" s="1" t="s">
        <v>17</v>
      </c>
      <c r="D214" s="8" t="s">
        <v>281</v>
      </c>
      <c r="F214" t="str">
        <f t="shared" si="22"/>
        <v>INSERT INTO fisc_config_web_service_endereco(id_fisc_config_web_service, servico, versao, url) VALUES ((SELECT id_fisc_config_web_service FROM fisc_config_web_service WHERE sigla_estado = 'RR' AND nfe_nfce = true AND ambiente = 1), 'NfeStatusServico', '3.10', 'https://nfe.svrs.rs.gov.br/ws/NfeStatusServico/NfeStatusServico2.asmx');</v>
      </c>
    </row>
    <row r="215" spans="1:6" ht="15.75" thickBot="1" x14ac:dyDescent="0.3">
      <c r="A215" s="37"/>
      <c r="B215" s="9" t="s">
        <v>16</v>
      </c>
      <c r="C215" s="2" t="s">
        <v>17</v>
      </c>
      <c r="D215" s="10" t="s">
        <v>282</v>
      </c>
      <c r="F215" t="str">
        <f t="shared" si="22"/>
        <v>INSERT INTO fisc_config_web_service_endereco(id_fisc_config_web_service, servico, versao, url) VALUES ((SELECT id_fisc_config_web_service FROM fisc_config_web_service WHERE sigla_estado = 'RR' AND nfe_nfce = true AND ambiente = 1), 'NFeAutorizacao', '3.10', 'https://nfe.svrs.rs.gov.br/ws/NfeAutorizacao/NFeAutorizacao.asmx');</v>
      </c>
    </row>
    <row r="216" spans="1:6" ht="15.75" thickBot="1" x14ac:dyDescent="0.3">
      <c r="A216" s="37"/>
      <c r="B216" s="7" t="s">
        <v>19</v>
      </c>
      <c r="C216" s="1" t="s">
        <v>17</v>
      </c>
      <c r="D216" s="8" t="s">
        <v>283</v>
      </c>
      <c r="F216" t="str">
        <f t="shared" si="22"/>
        <v>INSERT INTO fisc_config_web_service_endereco(id_fisc_config_web_service, servico, versao, url) VALUES ((SELECT id_fisc_config_web_service FROM fisc_config_web_service WHERE sigla_estado = 'RR' AND nfe_nfce = true AND ambiente = 1), 'NFeRetAutorizacao', '3.10', 'https://nfe.svrs.rs.gov.br/ws/NfeRetAutorizacao/NFeRetAutorizacao.asmx');</v>
      </c>
    </row>
    <row r="217" spans="1:6" ht="21.75" thickBot="1" x14ac:dyDescent="0.4">
      <c r="A217" s="37"/>
      <c r="B217" s="11" t="s">
        <v>145</v>
      </c>
      <c r="C217" s="12"/>
      <c r="D217" s="13"/>
      <c r="F217" s="17" t="str">
        <f>CONCATENATE("INSERT INTO fisc_config_web_service(sigla_estado, ambiente, transmissao_sincrona, nfe_nfce) VALUES ('", B217,"',",$C$1,", true, true);")</f>
        <v>INSERT INTO fisc_config_web_service(sigla_estado, ambiente, transmissao_sincrona, nfe_nfce) VALUES ('SC',1, true, true);</v>
      </c>
    </row>
    <row r="218" spans="1:6" ht="15.75" thickBot="1" x14ac:dyDescent="0.3">
      <c r="A218" s="37"/>
      <c r="B218" s="7" t="s">
        <v>14</v>
      </c>
      <c r="C218" s="1" t="s">
        <v>1</v>
      </c>
      <c r="D218" s="8" t="s">
        <v>264</v>
      </c>
      <c r="F218" t="str">
        <f xml:space="preserve"> CONCATENATE("INSERT INTO fisc_config_web_service_endereco(id_fisc_config_web_service, servico, versao, url) VALUES ((SELECT id_fisc_config_web_service FROM fisc_config_web_service WHERE sigla_estado = '", $B$217,"' AND nfe_nfce = true AND ambiente = ", $C$1, "), '", B218, "', '", C218, "', '", D218,"');")</f>
        <v>INSERT INTO fisc_config_web_service_endereco(id_fisc_config_web_service, servico, versao, url) VALUES ((SELECT id_fisc_config_web_service FROM fisc_config_web_service WHERE sigla_estado = 'SC' AND nfe_nfce = true AND ambiente = 1), 'NfeConsultaCadastro', '1.00', 'https://cad.svrs.rs.gov.br/ws/cadconsultacadastro/cadconsultacadastro2.asmx');</v>
      </c>
    </row>
    <row r="219" spans="1:6" ht="15.75" thickBot="1" x14ac:dyDescent="0.3">
      <c r="A219" s="37"/>
      <c r="B219" s="9" t="s">
        <v>0</v>
      </c>
      <c r="C219" s="2" t="s">
        <v>1</v>
      </c>
      <c r="D219" s="10" t="s">
        <v>278</v>
      </c>
      <c r="F219" t="str">
        <f t="shared" ref="F219:F224" si="23" xml:space="preserve"> CONCATENATE("INSERT INTO fisc_config_web_service_endereco(id_fisc_config_web_service, servico, versao, url) VALUES ((SELECT id_fisc_config_web_service FROM fisc_config_web_service WHERE sigla_estado = '", $B$217,"' AND nfe_nfce = true AND ambiente = ", $C$1, "), '", B219, "', '", C219, "', '", D219,"');")</f>
        <v>INSERT INTO fisc_config_web_service_endereco(id_fisc_config_web_service, servico, versao, url) VALUES ((SELECT id_fisc_config_web_service FROM fisc_config_web_service WHERE sigla_estado = 'SC' AND nfe_nfce = true AND ambiente = 1), 'RecepcaoEvento', '1.00', 'https://nfe.svrs.rs.gov.br/ws/recepcaoevento/recepcaoevento.asmx');</v>
      </c>
    </row>
    <row r="220" spans="1:6" ht="15.75" thickBot="1" x14ac:dyDescent="0.3">
      <c r="A220" s="37"/>
      <c r="B220" s="7" t="s">
        <v>8</v>
      </c>
      <c r="C220" s="1" t="s">
        <v>17</v>
      </c>
      <c r="D220" s="8" t="s">
        <v>279</v>
      </c>
      <c r="F220" t="str">
        <f t="shared" si="23"/>
        <v>INSERT INTO fisc_config_web_service_endereco(id_fisc_config_web_service, servico, versao, url) VALUES ((SELECT id_fisc_config_web_service FROM fisc_config_web_service WHERE sigla_estado = 'SC' AND nfe_nfce = true AND ambiente = 1), 'NfeInutilizacao', '3.10', 'https://nfe.svrs.rs.gov.br/ws/nfeinutilizacao/nfeinutilizacao2.asmx');</v>
      </c>
    </row>
    <row r="221" spans="1:6" ht="15.75" thickBot="1" x14ac:dyDescent="0.3">
      <c r="A221" s="37"/>
      <c r="B221" s="9" t="s">
        <v>10</v>
      </c>
      <c r="C221" s="2" t="s">
        <v>17</v>
      </c>
      <c r="D221" s="10" t="s">
        <v>280</v>
      </c>
      <c r="F221" t="str">
        <f t="shared" si="23"/>
        <v>INSERT INTO fisc_config_web_service_endereco(id_fisc_config_web_service, servico, versao, url) VALUES ((SELECT id_fisc_config_web_service FROM fisc_config_web_service WHERE sigla_estado = 'SC' AND nfe_nfce = true AND ambiente = 1), 'NfeConsultaProtocolo', '3.10', 'https://nfe.svrs.rs.gov.br/ws/NfeConsulta/NfeConsulta2.asmx');</v>
      </c>
    </row>
    <row r="222" spans="1:6" ht="15.75" thickBot="1" x14ac:dyDescent="0.3">
      <c r="A222" s="37"/>
      <c r="B222" s="7" t="s">
        <v>12</v>
      </c>
      <c r="C222" s="1" t="s">
        <v>17</v>
      </c>
      <c r="D222" s="8" t="s">
        <v>281</v>
      </c>
      <c r="F222" t="str">
        <f t="shared" si="23"/>
        <v>INSERT INTO fisc_config_web_service_endereco(id_fisc_config_web_service, servico, versao, url) VALUES ((SELECT id_fisc_config_web_service FROM fisc_config_web_service WHERE sigla_estado = 'SC' AND nfe_nfce = true AND ambiente = 1), 'NfeStatusServico', '3.10', 'https://nfe.svrs.rs.gov.br/ws/NfeStatusServico/NfeStatusServico2.asmx');</v>
      </c>
    </row>
    <row r="223" spans="1:6" ht="15.75" thickBot="1" x14ac:dyDescent="0.3">
      <c r="A223" s="37"/>
      <c r="B223" s="9" t="s">
        <v>16</v>
      </c>
      <c r="C223" s="2" t="s">
        <v>17</v>
      </c>
      <c r="D223" s="10" t="s">
        <v>282</v>
      </c>
      <c r="F223" t="str">
        <f t="shared" si="23"/>
        <v>INSERT INTO fisc_config_web_service_endereco(id_fisc_config_web_service, servico, versao, url) VALUES ((SELECT id_fisc_config_web_service FROM fisc_config_web_service WHERE sigla_estado = 'SC' AND nfe_nfce = true AND ambiente = 1), 'NFeAutorizacao', '3.10', 'https://nfe.svrs.rs.gov.br/ws/NfeAutorizacao/NFeAutorizacao.asmx');</v>
      </c>
    </row>
    <row r="224" spans="1:6" ht="15.75" thickBot="1" x14ac:dyDescent="0.3">
      <c r="A224" s="37"/>
      <c r="B224" s="7" t="s">
        <v>19</v>
      </c>
      <c r="C224" s="1" t="s">
        <v>17</v>
      </c>
      <c r="D224" s="8" t="s">
        <v>283</v>
      </c>
      <c r="F224" t="str">
        <f t="shared" si="23"/>
        <v>INSERT INTO fisc_config_web_service_endereco(id_fisc_config_web_service, servico, versao, url) VALUES ((SELECT id_fisc_config_web_service FROM fisc_config_web_service WHERE sigla_estado = 'SC' AND nfe_nfce = true AND ambiente = 1), 'NFeRetAutorizacao', '3.10', 'https://nfe.svrs.rs.gov.br/ws/NfeRetAutorizacao/NFeRetAutorizacao.asmx');</v>
      </c>
    </row>
    <row r="225" spans="1:6" ht="21.75" thickBot="1" x14ac:dyDescent="0.4">
      <c r="A225" s="37"/>
      <c r="B225" s="11" t="s">
        <v>146</v>
      </c>
      <c r="C225" s="12"/>
      <c r="D225" s="13"/>
      <c r="F225" s="17" t="str">
        <f>CONCATENATE("INSERT INTO fisc_config_web_service(sigla_estado, ambiente, transmissao_sincrona, nfe_nfce) VALUES ('", B225,"',",$C$1,", true, true);")</f>
        <v>INSERT INTO fisc_config_web_service(sigla_estado, ambiente, transmissao_sincrona, nfe_nfce) VALUES ('SE',1, true, true);</v>
      </c>
    </row>
    <row r="226" spans="1:6" ht="15.75" thickBot="1" x14ac:dyDescent="0.3">
      <c r="A226" s="37"/>
      <c r="B226" s="7" t="s">
        <v>14</v>
      </c>
      <c r="C226" s="1" t="s">
        <v>1</v>
      </c>
      <c r="D226" s="8" t="s">
        <v>264</v>
      </c>
      <c r="F226" t="str">
        <f xml:space="preserve"> CONCATENATE("INSERT INTO fisc_config_web_service_endereco(id_fisc_config_web_service, servico, versao, url) VALUES ((SELECT id_fisc_config_web_service FROM fisc_config_web_service WHERE sigla_estado = '", $B$225,"' AND nfe_nfce = true AND ambiente = ", $C$1, "), '", B226, "', '", C226, "', '", D226,"');")</f>
        <v>INSERT INTO fisc_config_web_service_endereco(id_fisc_config_web_service, servico, versao, url) VALUES ((SELECT id_fisc_config_web_service FROM fisc_config_web_service WHERE sigla_estado = 'SE' AND nfe_nfce = true AND ambiente = 1), 'NfeConsultaCadastro', '1.00', 'https://cad.svrs.rs.gov.br/ws/cadconsultacadastro/cadconsultacadastro2.asmx');</v>
      </c>
    </row>
    <row r="227" spans="1:6" ht="15.75" thickBot="1" x14ac:dyDescent="0.3">
      <c r="A227" s="37"/>
      <c r="B227" s="9" t="s">
        <v>0</v>
      </c>
      <c r="C227" s="2" t="s">
        <v>1</v>
      </c>
      <c r="D227" s="10" t="s">
        <v>278</v>
      </c>
      <c r="F227" t="str">
        <f t="shared" ref="F227:F232" si="24" xml:space="preserve"> CONCATENATE("INSERT INTO fisc_config_web_service_endereco(id_fisc_config_web_service, servico, versao, url) VALUES ((SELECT id_fisc_config_web_service FROM fisc_config_web_service WHERE sigla_estado = '", $B$225,"' AND nfe_nfce = true AND ambiente = ", $C$1, "), '", B227, "', '", C227, "', '", D227,"');")</f>
        <v>INSERT INTO fisc_config_web_service_endereco(id_fisc_config_web_service, servico, versao, url) VALUES ((SELECT id_fisc_config_web_service FROM fisc_config_web_service WHERE sigla_estado = 'SE' AND nfe_nfce = true AND ambiente = 1), 'RecepcaoEvento', '1.00', 'https://nfe.svrs.rs.gov.br/ws/recepcaoevento/recepcaoevento.asmx');</v>
      </c>
    </row>
    <row r="228" spans="1:6" ht="15.75" thickBot="1" x14ac:dyDescent="0.3">
      <c r="A228" s="37"/>
      <c r="B228" s="7" t="s">
        <v>8</v>
      </c>
      <c r="C228" s="1" t="s">
        <v>17</v>
      </c>
      <c r="D228" s="8" t="s">
        <v>279</v>
      </c>
      <c r="F228" t="str">
        <f t="shared" si="24"/>
        <v>INSERT INTO fisc_config_web_service_endereco(id_fisc_config_web_service, servico, versao, url) VALUES ((SELECT id_fisc_config_web_service FROM fisc_config_web_service WHERE sigla_estado = 'SE' AND nfe_nfce = true AND ambiente = 1), 'NfeInutilizacao', '3.10', 'https://nfe.svrs.rs.gov.br/ws/nfeinutilizacao/nfeinutilizacao2.asmx');</v>
      </c>
    </row>
    <row r="229" spans="1:6" ht="15.75" thickBot="1" x14ac:dyDescent="0.3">
      <c r="A229" s="37"/>
      <c r="B229" s="9" t="s">
        <v>10</v>
      </c>
      <c r="C229" s="2" t="s">
        <v>17</v>
      </c>
      <c r="D229" s="10" t="s">
        <v>280</v>
      </c>
      <c r="F229" t="str">
        <f t="shared" si="24"/>
        <v>INSERT INTO fisc_config_web_service_endereco(id_fisc_config_web_service, servico, versao, url) VALUES ((SELECT id_fisc_config_web_service FROM fisc_config_web_service WHERE sigla_estado = 'SE' AND nfe_nfce = true AND ambiente = 1), 'NfeConsultaProtocolo', '3.10', 'https://nfe.svrs.rs.gov.br/ws/NfeConsulta/NfeConsulta2.asmx');</v>
      </c>
    </row>
    <row r="230" spans="1:6" ht="15.75" thickBot="1" x14ac:dyDescent="0.3">
      <c r="A230" s="37"/>
      <c r="B230" s="7" t="s">
        <v>12</v>
      </c>
      <c r="C230" s="1" t="s">
        <v>17</v>
      </c>
      <c r="D230" s="8" t="s">
        <v>281</v>
      </c>
      <c r="F230" t="str">
        <f t="shared" si="24"/>
        <v>INSERT INTO fisc_config_web_service_endereco(id_fisc_config_web_service, servico, versao, url) VALUES ((SELECT id_fisc_config_web_service FROM fisc_config_web_service WHERE sigla_estado = 'SE' AND nfe_nfce = true AND ambiente = 1), 'NfeStatusServico', '3.10', 'https://nfe.svrs.rs.gov.br/ws/NfeStatusServico/NfeStatusServico2.asmx');</v>
      </c>
    </row>
    <row r="231" spans="1:6" ht="15.75" thickBot="1" x14ac:dyDescent="0.3">
      <c r="A231" s="37"/>
      <c r="B231" s="9" t="s">
        <v>16</v>
      </c>
      <c r="C231" s="2" t="s">
        <v>17</v>
      </c>
      <c r="D231" s="10" t="s">
        <v>282</v>
      </c>
      <c r="F231" t="str">
        <f t="shared" si="24"/>
        <v>INSERT INTO fisc_config_web_service_endereco(id_fisc_config_web_service, servico, versao, url) VALUES ((SELECT id_fisc_config_web_service FROM fisc_config_web_service WHERE sigla_estado = 'SE' AND nfe_nfce = true AND ambiente = 1), 'NFeAutorizacao', '3.10', 'https://nfe.svrs.rs.gov.br/ws/NfeAutorizacao/NFeAutorizacao.asmx');</v>
      </c>
    </row>
    <row r="232" spans="1:6" ht="15.75" thickBot="1" x14ac:dyDescent="0.3">
      <c r="A232" s="37"/>
      <c r="B232" s="7" t="s">
        <v>19</v>
      </c>
      <c r="C232" s="1" t="s">
        <v>17</v>
      </c>
      <c r="D232" s="8" t="s">
        <v>283</v>
      </c>
      <c r="F232" t="str">
        <f t="shared" si="24"/>
        <v>INSERT INTO fisc_config_web_service_endereco(id_fisc_config_web_service, servico, versao, url) VALUES ((SELECT id_fisc_config_web_service FROM fisc_config_web_service WHERE sigla_estado = 'SE' AND nfe_nfce = true AND ambiente = 1), 'NFeRetAutorizacao', '3.10', 'https://nfe.svrs.rs.gov.br/ws/NfeRetAutorizacao/NFeRetAutorizacao.asmx');</v>
      </c>
    </row>
    <row r="233" spans="1:6" ht="21.75" thickBot="1" x14ac:dyDescent="0.4">
      <c r="A233" s="37"/>
      <c r="B233" s="11" t="s">
        <v>147</v>
      </c>
      <c r="C233" s="12"/>
      <c r="D233" s="13"/>
      <c r="F233" s="17" t="str">
        <f>CONCATENATE("INSERT INTO fisc_config_web_service(sigla_estado, ambiente, transmissao_sincrona, nfe_nfce) VALUES ('", B233,"',",$C$1,", true, true);")</f>
        <v>INSERT INTO fisc_config_web_service(sigla_estado, ambiente, transmissao_sincrona, nfe_nfce) VALUES ('TO',1, true, true);</v>
      </c>
    </row>
    <row r="234" spans="1:6" ht="15.75" thickBot="1" x14ac:dyDescent="0.3">
      <c r="A234" s="37"/>
      <c r="B234" s="7" t="s">
        <v>14</v>
      </c>
      <c r="C234" s="1" t="s">
        <v>1</v>
      </c>
      <c r="D234" s="8" t="s">
        <v>264</v>
      </c>
      <c r="F234" t="str">
        <f xml:space="preserve"> CONCATENATE("INSERT INTO fisc_config_web_service_endereco(id_fisc_config_web_service, servico, versao, url) VALUES ((SELECT id_fisc_config_web_service FROM fisc_config_web_service WHERE sigla_estado = '", $B$233,"' AND nfe_nfce = true AND ambiente = ", $C$1, "), '", B234, "', '", C234, "', '", D234,"');")</f>
        <v>INSERT INTO fisc_config_web_service_endereco(id_fisc_config_web_service, servico, versao, url) VALUES ((SELECT id_fisc_config_web_service FROM fisc_config_web_service WHERE sigla_estado = 'TO' AND nfe_nfce = true AND ambiente = 1), 'NfeConsultaCadastro', '1.00', 'https://cad.svrs.rs.gov.br/ws/cadconsultacadastro/cadconsultacadastro2.asmx');</v>
      </c>
    </row>
    <row r="235" spans="1:6" ht="15.75" thickBot="1" x14ac:dyDescent="0.3">
      <c r="A235" s="37"/>
      <c r="B235" s="9" t="s">
        <v>0</v>
      </c>
      <c r="C235" s="2" t="s">
        <v>1</v>
      </c>
      <c r="D235" s="10" t="s">
        <v>278</v>
      </c>
      <c r="F235" t="str">
        <f t="shared" ref="F235:F240" si="25" xml:space="preserve"> CONCATENATE("INSERT INTO fisc_config_web_service_endereco(id_fisc_config_web_service, servico, versao, url) VALUES ((SELECT id_fisc_config_web_service FROM fisc_config_web_service WHERE sigla_estado = '", $B$233,"' AND nfe_nfce = true AND ambiente = ", $C$1, "), '", B235, "', '", C235, "', '", D235,"');")</f>
        <v>INSERT INTO fisc_config_web_service_endereco(id_fisc_config_web_service, servico, versao, url) VALUES ((SELECT id_fisc_config_web_service FROM fisc_config_web_service WHERE sigla_estado = 'TO' AND nfe_nfce = true AND ambiente = 1), 'RecepcaoEvento', '1.00', 'https://nfe.svrs.rs.gov.br/ws/recepcaoevento/recepcaoevento.asmx');</v>
      </c>
    </row>
    <row r="236" spans="1:6" ht="15.75" thickBot="1" x14ac:dyDescent="0.3">
      <c r="A236" s="37"/>
      <c r="B236" s="7" t="s">
        <v>8</v>
      </c>
      <c r="C236" s="1" t="s">
        <v>17</v>
      </c>
      <c r="D236" s="8" t="s">
        <v>279</v>
      </c>
      <c r="F236" t="str">
        <f t="shared" si="25"/>
        <v>INSERT INTO fisc_config_web_service_endereco(id_fisc_config_web_service, servico, versao, url) VALUES ((SELECT id_fisc_config_web_service FROM fisc_config_web_service WHERE sigla_estado = 'TO' AND nfe_nfce = true AND ambiente = 1), 'NfeInutilizacao', '3.10', 'https://nfe.svrs.rs.gov.br/ws/nfeinutilizacao/nfeinutilizacao2.asmx');</v>
      </c>
    </row>
    <row r="237" spans="1:6" ht="15.75" thickBot="1" x14ac:dyDescent="0.3">
      <c r="A237" s="37"/>
      <c r="B237" s="9" t="s">
        <v>10</v>
      </c>
      <c r="C237" s="2" t="s">
        <v>17</v>
      </c>
      <c r="D237" s="10" t="s">
        <v>280</v>
      </c>
      <c r="F237" t="str">
        <f t="shared" si="25"/>
        <v>INSERT INTO fisc_config_web_service_endereco(id_fisc_config_web_service, servico, versao, url) VALUES ((SELECT id_fisc_config_web_service FROM fisc_config_web_service WHERE sigla_estado = 'TO' AND nfe_nfce = true AND ambiente = 1), 'NfeConsultaProtocolo', '3.10', 'https://nfe.svrs.rs.gov.br/ws/NfeConsulta/NfeConsulta2.asmx');</v>
      </c>
    </row>
    <row r="238" spans="1:6" ht="15.75" thickBot="1" x14ac:dyDescent="0.3">
      <c r="A238" s="37"/>
      <c r="B238" s="7" t="s">
        <v>12</v>
      </c>
      <c r="C238" s="1" t="s">
        <v>17</v>
      </c>
      <c r="D238" s="8" t="s">
        <v>281</v>
      </c>
      <c r="F238" t="str">
        <f t="shared" si="25"/>
        <v>INSERT INTO fisc_config_web_service_endereco(id_fisc_config_web_service, servico, versao, url) VALUES ((SELECT id_fisc_config_web_service FROM fisc_config_web_service WHERE sigla_estado = 'TO' AND nfe_nfce = true AND ambiente = 1), 'NfeStatusServico', '3.10', 'https://nfe.svrs.rs.gov.br/ws/NfeStatusServico/NfeStatusServico2.asmx');</v>
      </c>
    </row>
    <row r="239" spans="1:6" ht="15.75" thickBot="1" x14ac:dyDescent="0.3">
      <c r="A239" s="37"/>
      <c r="B239" s="9" t="s">
        <v>16</v>
      </c>
      <c r="C239" s="2" t="s">
        <v>17</v>
      </c>
      <c r="D239" s="10" t="s">
        <v>282</v>
      </c>
      <c r="F239" t="str">
        <f t="shared" si="25"/>
        <v>INSERT INTO fisc_config_web_service_endereco(id_fisc_config_web_service, servico, versao, url) VALUES ((SELECT id_fisc_config_web_service FROM fisc_config_web_service WHERE sigla_estado = 'TO' AND nfe_nfce = true AND ambiente = 1), 'NFeAutorizacao', '3.10', 'https://nfe.svrs.rs.gov.br/ws/NfeAutorizacao/NFeAutorizacao.asmx');</v>
      </c>
    </row>
    <row r="240" spans="1:6" ht="15.75" thickBot="1" x14ac:dyDescent="0.3">
      <c r="A240" s="37"/>
      <c r="B240" s="14" t="s">
        <v>19</v>
      </c>
      <c r="C240" s="15" t="s">
        <v>17</v>
      </c>
      <c r="D240" s="16" t="s">
        <v>283</v>
      </c>
      <c r="F240" t="str">
        <f t="shared" si="25"/>
        <v>INSERT INTO fisc_config_web_service_endereco(id_fisc_config_web_service, servico, versao, url) VALUES ((SELECT id_fisc_config_web_service FROM fisc_config_web_service WHERE sigla_estado = 'TO' AND nfe_nfce = true AND ambiente = 1), 'NFeRetAutorizacao', '3.10', 'https://nfe.svrs.rs.gov.br/ws/NfeRetAutorizacao/NFeRetAutorizacao.asmx');</v>
      </c>
    </row>
  </sheetData>
  <mergeCells count="2">
    <mergeCell ref="A121:A144"/>
    <mergeCell ref="A145:A240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G154"/>
  <sheetViews>
    <sheetView workbookViewId="0">
      <pane ySplit="1" topLeftCell="A133" activePane="bottomLeft" state="frozen"/>
      <selection pane="bottomLeft" activeCell="G154" sqref="G2:G154"/>
    </sheetView>
  </sheetViews>
  <sheetFormatPr defaultRowHeight="15" x14ac:dyDescent="0.25"/>
  <cols>
    <col min="1" max="1" width="5.5703125" bestFit="1" customWidth="1"/>
    <col min="2" max="2" width="19.28515625" customWidth="1"/>
    <col min="3" max="3" width="9.42578125" customWidth="1"/>
    <col min="4" max="4" width="44.140625" customWidth="1"/>
    <col min="5" max="5" width="26.7109375" customWidth="1"/>
    <col min="6" max="6" width="6.7109375" customWidth="1"/>
    <col min="7" max="7" width="11.85546875" customWidth="1"/>
  </cols>
  <sheetData>
    <row r="1" spans="2:7" ht="15.75" thickBot="1" x14ac:dyDescent="0.3">
      <c r="B1" t="s">
        <v>252</v>
      </c>
      <c r="C1">
        <v>2</v>
      </c>
      <c r="D1" s="25" t="s">
        <v>371</v>
      </c>
      <c r="E1" s="25" t="s">
        <v>372</v>
      </c>
    </row>
    <row r="2" spans="2:7" ht="24.75" thickBot="1" x14ac:dyDescent="0.4">
      <c r="B2" s="3" t="s">
        <v>21</v>
      </c>
      <c r="C2" s="18"/>
      <c r="D2" s="2" t="s">
        <v>373</v>
      </c>
      <c r="E2" s="23" t="s">
        <v>374</v>
      </c>
      <c r="G2" s="17" t="str">
        <f>CONCATENATE("INSERT INTO fisc_config_web_service(sigla_estado, ambiente, transmissao_sincrona, endereco_consulta, nfe_nfce, endereco_consulta_danfe) VALUES ('", B2,"', 2, true,'",D2,"',false,'",E2,"');")</f>
        <v>INSERT INTO fisc_config_web_service(sigla_estado, ambiente, transmissao_sincrona, endereco_consulta, nfe_nfce, endereco_consulta_danfe) VALUES ('AM', 2, true,'http://homnfce.sefaz.am.gov.br/nfceweb/consultarNFCe.jsp',false,'http://homnfce.sefaz.am.gov.br/nfceweb/formConsulta.do');</v>
      </c>
    </row>
    <row r="3" spans="2:7" ht="15.75" thickBot="1" x14ac:dyDescent="0.3">
      <c r="B3" s="1" t="s">
        <v>0</v>
      </c>
      <c r="C3" s="2" t="s">
        <v>17</v>
      </c>
      <c r="D3" s="1" t="s">
        <v>287</v>
      </c>
      <c r="E3" s="24"/>
      <c r="G3" t="str">
        <f xml:space="preserve"> CONCATENATE("INSERT INTO fisc_config_web_service_endereco(id_fisc_config_web_service, servico, versao, url) VALUES ((SELECT id_fisc_config_web_service FROM fisc_config_web_service WHERE sigla_estado = '", $B$2,"' AND nfe_nfce = false AND ambiente = ", $C$1, "), '", B3, "', '", C3, "', '", D3,"');")</f>
        <v>INSERT INTO fisc_config_web_service_endereco(id_fisc_config_web_service, servico, versao, url) VALUES ((SELECT id_fisc_config_web_service FROM fisc_config_web_service WHERE sigla_estado = 'AM' AND nfe_nfce = false AND ambiente = 2), 'RecepcaoEvento', '3.10', 'homnfce.sefaz.am.gov.br/nfce-services/services/RecepcaoEvento');</v>
      </c>
    </row>
    <row r="4" spans="2:7" ht="15.75" thickBot="1" x14ac:dyDescent="0.3">
      <c r="B4" s="2" t="s">
        <v>3</v>
      </c>
      <c r="C4" s="2" t="s">
        <v>17</v>
      </c>
      <c r="D4" s="2" t="s">
        <v>286</v>
      </c>
      <c r="E4" s="23"/>
      <c r="G4" t="str">
        <f t="shared" ref="G4:G11" si="0" xml:space="preserve"> CONCATENATE("INSERT INTO fisc_config_web_service_endereco(id_fisc_config_web_service, servico, versao, url) VALUES ((SELECT id_fisc_config_web_service FROM fisc_config_web_service WHERE sigla_estado = '", $B$2,"' AND nfe_nfce = false AND ambiente = ", $C$1, "), '", B4, "', '", C4, "', '", D4,"');")</f>
        <v>INSERT INTO fisc_config_web_service_endereco(id_fisc_config_web_service, servico, versao, url) VALUES ((SELECT id_fisc_config_web_service FROM fisc_config_web_service WHERE sigla_estado = 'AM' AND nfe_nfce = false AND ambiente = 2), 'NfeRecepcao', '3.10', 'homnfce.sefaz.am.gov.br/nfce-services/services/NfeRecepcao2');</v>
      </c>
    </row>
    <row r="5" spans="2:7" ht="15.75" thickBot="1" x14ac:dyDescent="0.3">
      <c r="B5" s="1" t="s">
        <v>6</v>
      </c>
      <c r="C5" s="2" t="s">
        <v>17</v>
      </c>
      <c r="D5" s="1" t="s">
        <v>289</v>
      </c>
      <c r="E5" s="24"/>
      <c r="G5" t="str">
        <f t="shared" si="0"/>
        <v>INSERT INTO fisc_config_web_service_endereco(id_fisc_config_web_service, servico, versao, url) VALUES ((SELECT id_fisc_config_web_service FROM fisc_config_web_service WHERE sigla_estado = 'AM' AND nfe_nfce = false AND ambiente = 2), 'NfeRetRecepcao', '3.10', 'homnfce.sefaz.am.gov.br/nfce-services/services/NfeRetRecepcao2');</v>
      </c>
    </row>
    <row r="6" spans="2:7" ht="15.75" thickBot="1" x14ac:dyDescent="0.3">
      <c r="B6" s="2" t="s">
        <v>8</v>
      </c>
      <c r="C6" s="2" t="s">
        <v>17</v>
      </c>
      <c r="D6" s="2" t="s">
        <v>290</v>
      </c>
      <c r="E6" s="23"/>
      <c r="G6" t="str">
        <f t="shared" si="0"/>
        <v>INSERT INTO fisc_config_web_service_endereco(id_fisc_config_web_service, servico, versao, url) VALUES ((SELECT id_fisc_config_web_service FROM fisc_config_web_service WHERE sigla_estado = 'AM' AND nfe_nfce = false AND ambiente = 2), 'NfeInutilizacao', '3.10', 'homnfce.sefaz.am.gov.br/nfce-services/services/NfeInutilizacao2');</v>
      </c>
    </row>
    <row r="7" spans="2:7" ht="15.75" thickBot="1" x14ac:dyDescent="0.3">
      <c r="B7" s="1" t="s">
        <v>10</v>
      </c>
      <c r="C7" s="2" t="s">
        <v>17</v>
      </c>
      <c r="D7" s="1" t="s">
        <v>291</v>
      </c>
      <c r="E7" s="24"/>
      <c r="G7" t="str">
        <f t="shared" si="0"/>
        <v>INSERT INTO fisc_config_web_service_endereco(id_fisc_config_web_service, servico, versao, url) VALUES ((SELECT id_fisc_config_web_service FROM fisc_config_web_service WHERE sigla_estado = 'AM' AND nfe_nfce = false AND ambiente = 2), 'NfeConsultaProtocolo', '3.10', 'homnfce.sefaz.am.gov.br/nfce-services/services/NfeConsulta2');</v>
      </c>
    </row>
    <row r="8" spans="2:7" ht="15.75" thickBot="1" x14ac:dyDescent="0.3">
      <c r="B8" s="2" t="s">
        <v>12</v>
      </c>
      <c r="C8" s="2" t="s">
        <v>17</v>
      </c>
      <c r="D8" s="2" t="s">
        <v>288</v>
      </c>
      <c r="E8" s="23"/>
      <c r="G8" t="str">
        <f t="shared" si="0"/>
        <v>INSERT INTO fisc_config_web_service_endereco(id_fisc_config_web_service, servico, versao, url) VALUES ((SELECT id_fisc_config_web_service FROM fisc_config_web_service WHERE sigla_estado = 'AM' AND nfe_nfce = false AND ambiente = 2), 'NfeStatusServico', '3.10', 'homnfce.sefaz.am.gov.br/nfce-services/services/NfeStatusServico2');</v>
      </c>
    </row>
    <row r="9" spans="2:7" ht="15.75" thickBot="1" x14ac:dyDescent="0.3">
      <c r="B9" s="1" t="s">
        <v>293</v>
      </c>
      <c r="C9" s="2" t="s">
        <v>17</v>
      </c>
      <c r="D9" s="1" t="s">
        <v>292</v>
      </c>
      <c r="E9" s="24"/>
      <c r="G9" t="str">
        <f t="shared" si="0"/>
        <v>INSERT INTO fisc_config_web_service_endereco(id_fisc_config_web_service, servico, versao, url) VALUES ((SELECT id_fisc_config_web_service FROM fisc_config_web_service WHERE sigla_estado = 'AM' AND nfe_nfce = false AND ambiente = 2), 'CscNFCe', '3.10', 'homnfce.sefaz.am.gov.br/nfce-services/services/CscNFCe');</v>
      </c>
    </row>
    <row r="10" spans="2:7" ht="15.75" thickBot="1" x14ac:dyDescent="0.3">
      <c r="B10" s="2" t="s">
        <v>16</v>
      </c>
      <c r="C10" s="2" t="s">
        <v>17</v>
      </c>
      <c r="D10" s="2" t="s">
        <v>284</v>
      </c>
      <c r="E10" s="23"/>
      <c r="G10" t="str">
        <f t="shared" si="0"/>
        <v>INSERT INTO fisc_config_web_service_endereco(id_fisc_config_web_service, servico, versao, url) VALUES ((SELECT id_fisc_config_web_service FROM fisc_config_web_service WHERE sigla_estado = 'AM' AND nfe_nfce = false AND ambiente = 2), 'NFeAutorizacao', '3.10', 'homnfce.sefaz.am.gov.br/nfce-services/services/NfeAutorizacao');</v>
      </c>
    </row>
    <row r="11" spans="2:7" ht="15.75" thickBot="1" x14ac:dyDescent="0.3">
      <c r="B11" s="1" t="s">
        <v>19</v>
      </c>
      <c r="C11" s="2" t="s">
        <v>17</v>
      </c>
      <c r="D11" s="1" t="s">
        <v>285</v>
      </c>
      <c r="E11" s="24"/>
      <c r="G11" t="str">
        <f t="shared" si="0"/>
        <v>INSERT INTO fisc_config_web_service_endereco(id_fisc_config_web_service, servico, versao, url) VALUES ((SELECT id_fisc_config_web_service FROM fisc_config_web_service WHERE sigla_estado = 'AM' AND nfe_nfce = false AND ambiente = 2), 'NFeRetAutorizacao', '3.10', 'homnfce.sefaz.am.gov.br/nfce-services/services/NfeRetAutorizacao');</v>
      </c>
    </row>
    <row r="12" spans="2:7" ht="21.75" thickBot="1" x14ac:dyDescent="0.4">
      <c r="B12" s="3" t="s">
        <v>48</v>
      </c>
      <c r="C12" s="18" t="s">
        <v>316</v>
      </c>
      <c r="D12" s="2"/>
      <c r="E12" s="23"/>
      <c r="G12" s="17" t="str">
        <f>CONCATENATE("INSERT INTO fisc_config_web_service(sigla_estado, ambiente, transmissao_sincrona, endereco_consulta, nfe_nfce, endereco_consulta_danfe) VALUES ('", B12,"', 2, true,'",D12,"',false,'",E12,"');")</f>
        <v>INSERT INTO fisc_config_web_service(sigla_estado, ambiente, transmissao_sincrona, endereco_consulta, nfe_nfce, endereco_consulta_danfe) VALUES ('GO', 2, true,'',false,'');</v>
      </c>
    </row>
    <row r="13" spans="2:7" ht="15.75" customHeight="1" thickBot="1" x14ac:dyDescent="0.3">
      <c r="B13" s="1" t="s">
        <v>0</v>
      </c>
      <c r="C13" s="1" t="s">
        <v>1</v>
      </c>
      <c r="D13" s="1" t="s">
        <v>49</v>
      </c>
      <c r="E13" s="24"/>
      <c r="G13" t="str">
        <f xml:space="preserve"> CONCATENATE("INSERT INTO fisc_config_web_service_endereco(id_fisc_config_web_service, servico, versao, url) VALUES ((SELECT id_fisc_config_web_service FROM fisc_config_web_service WHERE sigla_estado = '", $B$12,"' AND nfe_nfce = false AND ambiente = ", $C$1, "), '", B13, "', '", C13, "', '", D13,"');")</f>
        <v>INSERT INTO fisc_config_web_service_endereco(id_fisc_config_web_service, servico, versao, url) VALUES ((SELECT id_fisc_config_web_service FROM fisc_config_web_service WHERE sigla_estado = 'GO' AND nfe_nfce = false AND ambiente = 2), 'RecepcaoEvento', '1.00', 'https://homolog.sefaz.go.gov.br/nfe/services/v2/RecepcaoEvento?wsdl');</v>
      </c>
    </row>
    <row r="14" spans="2:7" ht="24.75" thickBot="1" x14ac:dyDescent="0.3">
      <c r="B14" s="2" t="s">
        <v>3</v>
      </c>
      <c r="C14" s="2" t="s">
        <v>4</v>
      </c>
      <c r="D14" s="2" t="s">
        <v>50</v>
      </c>
      <c r="E14" s="23"/>
      <c r="G14" t="str">
        <f t="shared" ref="G14:G21" si="1" xml:space="preserve"> CONCATENATE("INSERT INTO fisc_config_web_service_endereco(id_fisc_config_web_service, servico, versao, url) VALUES ((SELECT id_fisc_config_web_service FROM fisc_config_web_service WHERE sigla_estado = '", $B$12,"' AND nfe_nfce = false AND ambiente = ", $C$1, "), '", B14, "', '", C14, "', '", D14,"');")</f>
        <v>INSERT INTO fisc_config_web_service_endereco(id_fisc_config_web_service, servico, versao, url) VALUES ((SELECT id_fisc_config_web_service FROM fisc_config_web_service WHERE sigla_estado = 'GO' AND nfe_nfce = false AND ambiente = 2), 'NfeRecepcao', '2.00', 'https://homolog.sefaz.go.gov.br/nfe/services/v2/NfeRecepcao2?wsdl');</v>
      </c>
    </row>
    <row r="15" spans="2:7" ht="15.75" thickBot="1" x14ac:dyDescent="0.3">
      <c r="B15" s="1" t="s">
        <v>6</v>
      </c>
      <c r="C15" s="1" t="s">
        <v>4</v>
      </c>
      <c r="D15" s="1" t="s">
        <v>51</v>
      </c>
      <c r="E15" s="24"/>
      <c r="G15" t="str">
        <f t="shared" si="1"/>
        <v>INSERT INTO fisc_config_web_service_endereco(id_fisc_config_web_service, servico, versao, url) VALUES ((SELECT id_fisc_config_web_service FROM fisc_config_web_service WHERE sigla_estado = 'GO' AND nfe_nfce = false AND ambiente = 2), 'NfeRetRecepcao', '2.00', 'https://homolog.sefaz.go.gov.br/nfe/services/v2/NfeRetRecepcao2?wsdl');</v>
      </c>
    </row>
    <row r="16" spans="2:7" ht="15.75" thickBot="1" x14ac:dyDescent="0.3">
      <c r="B16" s="2" t="s">
        <v>8</v>
      </c>
      <c r="C16" s="2" t="s">
        <v>28</v>
      </c>
      <c r="D16" s="2" t="s">
        <v>52</v>
      </c>
      <c r="E16" s="23"/>
      <c r="G16" t="str">
        <f t="shared" si="1"/>
        <v>INSERT INTO fisc_config_web_service_endereco(id_fisc_config_web_service, servico, versao, url) VALUES ((SELECT id_fisc_config_web_service FROM fisc_config_web_service WHERE sigla_estado = 'GO' AND nfe_nfce = false AND ambiente = 2), 'NfeInutilizacao', '2.00 / 3.10', 'https://homolog.sefaz.go.gov.br/nfe/services/v2/NfeInutilizacao2?wsdl');</v>
      </c>
    </row>
    <row r="17" spans="2:7" ht="15.75" thickBot="1" x14ac:dyDescent="0.3">
      <c r="B17" s="1" t="s">
        <v>10</v>
      </c>
      <c r="C17" s="1" t="s">
        <v>28</v>
      </c>
      <c r="D17" s="1" t="s">
        <v>53</v>
      </c>
      <c r="E17" s="24"/>
      <c r="G17" t="str">
        <f t="shared" si="1"/>
        <v>INSERT INTO fisc_config_web_service_endereco(id_fisc_config_web_service, servico, versao, url) VALUES ((SELECT id_fisc_config_web_service FROM fisc_config_web_service WHERE sigla_estado = 'GO' AND nfe_nfce = false AND ambiente = 2), 'NfeConsultaProtocolo', '2.00 / 3.10', 'https://homolog.sefaz.go.gov.br/nfe/services/v2/NfeConsulta2?wsdl');</v>
      </c>
    </row>
    <row r="18" spans="2:7" ht="15.75" thickBot="1" x14ac:dyDescent="0.3">
      <c r="B18" s="2" t="s">
        <v>12</v>
      </c>
      <c r="C18" s="2" t="s">
        <v>28</v>
      </c>
      <c r="D18" s="2" t="s">
        <v>54</v>
      </c>
      <c r="E18" s="23"/>
      <c r="G18" t="str">
        <f t="shared" si="1"/>
        <v>INSERT INTO fisc_config_web_service_endereco(id_fisc_config_web_service, servico, versao, url) VALUES ((SELECT id_fisc_config_web_service FROM fisc_config_web_service WHERE sigla_estado = 'GO' AND nfe_nfce = false AND ambiente = 2), 'NfeStatusServico', '2.00 / 3.10', 'https://homolog.sefaz.go.gov.br/nfe/services/v2/NfeStatusServico2?wsdl');</v>
      </c>
    </row>
    <row r="19" spans="2:7" ht="15.75" thickBot="1" x14ac:dyDescent="0.3">
      <c r="B19" s="1" t="s">
        <v>14</v>
      </c>
      <c r="C19" s="1" t="s">
        <v>28</v>
      </c>
      <c r="D19" s="1" t="s">
        <v>55</v>
      </c>
      <c r="E19" s="24"/>
      <c r="G19" t="str">
        <f t="shared" si="1"/>
        <v>INSERT INTO fisc_config_web_service_endereco(id_fisc_config_web_service, servico, versao, url) VALUES ((SELECT id_fisc_config_web_service FROM fisc_config_web_service WHERE sigla_estado = 'GO' AND nfe_nfce = false AND ambiente = 2), 'NfeConsultaCadastro', '2.00 / 3.10', 'https://homolog.sefaz.go.gov.br/nfe/services/v2/CadConsultaCadastro2?wsdl');</v>
      </c>
    </row>
    <row r="20" spans="2:7" ht="15.75" thickBot="1" x14ac:dyDescent="0.3">
      <c r="B20" s="2" t="s">
        <v>16</v>
      </c>
      <c r="C20" s="2" t="s">
        <v>17</v>
      </c>
      <c r="D20" s="2" t="s">
        <v>56</v>
      </c>
      <c r="E20" s="23"/>
      <c r="G20" t="str">
        <f t="shared" si="1"/>
        <v>INSERT INTO fisc_config_web_service_endereco(id_fisc_config_web_service, servico, versao, url) VALUES ((SELECT id_fisc_config_web_service FROM fisc_config_web_service WHERE sigla_estado = 'GO' AND nfe_nfce = false AND ambiente = 2), 'NFeAutorizacao', '3.10', 'https://homolog.sefaz.go.gov.br/nfe/services/v2/NfeAutorizacao?wsdl');</v>
      </c>
    </row>
    <row r="21" spans="2:7" ht="15.75" thickBot="1" x14ac:dyDescent="0.3">
      <c r="B21" s="1" t="s">
        <v>19</v>
      </c>
      <c r="C21" s="1" t="s">
        <v>17</v>
      </c>
      <c r="D21" s="1" t="s">
        <v>57</v>
      </c>
      <c r="E21" s="24"/>
      <c r="G21" t="str">
        <f t="shared" si="1"/>
        <v>INSERT INTO fisc_config_web_service_endereco(id_fisc_config_web_service, servico, versao, url) VALUES ((SELECT id_fisc_config_web_service FROM fisc_config_web_service WHERE sigla_estado = 'GO' AND nfe_nfce = false AND ambiente = 2), 'NFeRetAutorizacao', '3.10', 'https://homolog.sefaz.go.gov.br/nfe/services/v2/NfeRetAutorizacao?wsdl');</v>
      </c>
    </row>
    <row r="22" spans="2:7" ht="21.75" thickBot="1" x14ac:dyDescent="0.4">
      <c r="B22" s="3" t="s">
        <v>81</v>
      </c>
      <c r="C22" s="18"/>
      <c r="D22" s="2" t="s">
        <v>317</v>
      </c>
      <c r="E22" s="23" t="s">
        <v>317</v>
      </c>
      <c r="G22" s="17" t="str">
        <f>CONCATENATE("INSERT INTO fisc_config_web_service(sigla_estado, ambiente, transmissao_sincrona, endereco_consulta, nfe_nfce, endereco_consulta_danfe) VALUES ('", B22,"', 2, true,'",D22,"',false,'",E22,"');")</f>
        <v>INSERT INTO fisc_config_web_service(sigla_estado, ambiente, transmissao_sincrona, endereco_consulta, nfe_nfce, endereco_consulta_danfe) VALUES ('MT', 2, true,'http://homologacao.sefaz.mt.gov.br/nfce/consultanfce',false,'http://homologacao.sefaz.mt.gov.br/nfce/consultanfce');</v>
      </c>
    </row>
    <row r="23" spans="2:7" ht="15.75" thickBot="1" x14ac:dyDescent="0.3">
      <c r="B23" s="1" t="s">
        <v>8</v>
      </c>
      <c r="C23" s="1" t="s">
        <v>17</v>
      </c>
      <c r="D23" s="1" t="s">
        <v>296</v>
      </c>
      <c r="E23" s="24"/>
      <c r="G23" t="str">
        <f xml:space="preserve"> CONCATENATE("INSERT INTO fisc_config_web_service_endereco(id_fisc_config_web_service, servico, versao, url) VALUES ((SELECT id_fisc_config_web_service FROM fisc_config_web_service WHERE sigla_estado = '", $B$22,"' AND nfe_nfce = false AND ambiente = ", $C$1, "), '", B23, "', '", C23, "', '", D23,"');")</f>
        <v>INSERT INTO fisc_config_web_service_endereco(id_fisc_config_web_service, servico, versao, url) VALUES ((SELECT id_fisc_config_web_service FROM fisc_config_web_service WHERE sigla_estado = 'MT' AND nfe_nfce = false AND ambiente = 2), 'NfeInutilizacao', '3.10', 'https://homologacao.sefaz.mt.gov.br/nfcews/services/NfeInutilizacao2?wsdl');</v>
      </c>
    </row>
    <row r="24" spans="2:7" ht="15.75" thickBot="1" x14ac:dyDescent="0.3">
      <c r="B24" s="2" t="s">
        <v>10</v>
      </c>
      <c r="C24" s="2" t="s">
        <v>17</v>
      </c>
      <c r="D24" s="2" t="s">
        <v>299</v>
      </c>
      <c r="E24" s="23"/>
      <c r="G24" t="str">
        <f t="shared" ref="G24:G28" si="2" xml:space="preserve"> CONCATENATE("INSERT INTO fisc_config_web_service_endereco(id_fisc_config_web_service, servico, versao, url) VALUES ((SELECT id_fisc_config_web_service FROM fisc_config_web_service WHERE sigla_estado = '", $B$22,"' AND nfe_nfce = false AND ambiente = ", $C$1, "), '", B24, "', '", C24, "', '", D24,"');")</f>
        <v>INSERT INTO fisc_config_web_service_endereco(id_fisc_config_web_service, servico, versao, url) VALUES ((SELECT id_fisc_config_web_service FROM fisc_config_web_service WHERE sigla_estado = 'MT' AND nfe_nfce = false AND ambiente = 2), 'NfeConsultaProtocolo', '3.10', 'https://homologacao.sefaz.mt.gov.br/nfcews/services/NfeConsulta2?wsdl');</v>
      </c>
    </row>
    <row r="25" spans="2:7" ht="15.75" thickBot="1" x14ac:dyDescent="0.3">
      <c r="B25" s="1" t="s">
        <v>12</v>
      </c>
      <c r="C25" s="1" t="s">
        <v>17</v>
      </c>
      <c r="D25" s="1" t="s">
        <v>298</v>
      </c>
      <c r="E25" s="24"/>
      <c r="G25" t="str">
        <f t="shared" si="2"/>
        <v>INSERT INTO fisc_config_web_service_endereco(id_fisc_config_web_service, servico, versao, url) VALUES ((SELECT id_fisc_config_web_service FROM fisc_config_web_service WHERE sigla_estado = 'MT' AND nfe_nfce = false AND ambiente = 2), 'NfeStatusServico', '3.10', 'https://homologacao.sefaz.mt.gov.br/nfcews/services/NfeStatusServico2?wsdl');</v>
      </c>
    </row>
    <row r="26" spans="2:7" ht="15.75" thickBot="1" x14ac:dyDescent="0.3">
      <c r="B26" s="2" t="s">
        <v>0</v>
      </c>
      <c r="C26" s="2" t="s">
        <v>17</v>
      </c>
      <c r="D26" s="2" t="s">
        <v>297</v>
      </c>
      <c r="E26" s="23"/>
      <c r="G26" t="str">
        <f t="shared" si="2"/>
        <v>INSERT INTO fisc_config_web_service_endereco(id_fisc_config_web_service, servico, versao, url) VALUES ((SELECT id_fisc_config_web_service FROM fisc_config_web_service WHERE sigla_estado = 'MT' AND nfe_nfce = false AND ambiente = 2), 'RecepcaoEvento', '3.10', 'https://homologacao.sefaz.mt.gov.br/nfcews/services/RecepcaoEvento?wsdl');</v>
      </c>
    </row>
    <row r="27" spans="2:7" ht="15.75" thickBot="1" x14ac:dyDescent="0.3">
      <c r="B27" s="1" t="s">
        <v>16</v>
      </c>
      <c r="C27" s="1" t="s">
        <v>17</v>
      </c>
      <c r="D27" s="1" t="s">
        <v>294</v>
      </c>
      <c r="E27" s="24"/>
      <c r="G27" t="str">
        <f t="shared" si="2"/>
        <v>INSERT INTO fisc_config_web_service_endereco(id_fisc_config_web_service, servico, versao, url) VALUES ((SELECT id_fisc_config_web_service FROM fisc_config_web_service WHERE sigla_estado = 'MT' AND nfe_nfce = false AND ambiente = 2), 'NFeAutorizacao', '3.10', 'https://homologacao.sefaz.mt.gov.br/nfcews/services/NfeAutorizacao?wsdl');</v>
      </c>
    </row>
    <row r="28" spans="2:7" ht="15.75" thickBot="1" x14ac:dyDescent="0.3">
      <c r="B28" s="2" t="s">
        <v>19</v>
      </c>
      <c r="C28" s="2" t="s">
        <v>17</v>
      </c>
      <c r="D28" s="2" t="s">
        <v>295</v>
      </c>
      <c r="E28" s="23"/>
      <c r="G28" t="str">
        <f t="shared" si="2"/>
        <v>INSERT INTO fisc_config_web_service_endereco(id_fisc_config_web_service, servico, versao, url) VALUES ((SELECT id_fisc_config_web_service FROM fisc_config_web_service WHERE sigla_estado = 'MT' AND nfe_nfce = false AND ambiente = 2), 'NFeRetAutorizacao', '3.10', 'https://homologacao.sefaz.mt.gov.br/nfcews/services/NfeRetAutorizacao?wsdl');</v>
      </c>
    </row>
    <row r="29" spans="2:7" ht="24.75" thickBot="1" x14ac:dyDescent="0.4">
      <c r="B29" s="3" t="s">
        <v>100</v>
      </c>
      <c r="C29" s="18"/>
      <c r="D29" s="2" t="s">
        <v>319</v>
      </c>
      <c r="E29" s="23" t="s">
        <v>389</v>
      </c>
      <c r="G29" s="17" t="str">
        <f>CONCATENATE("INSERT INTO fisc_config_web_service(sigla_estado, ambiente, transmissao_sincrona, endereco_consulta, nfe_nfce, endereco_consulta_danfe) VALUES ('", B29,"', 2, true,'",D29,"',false,'",E29,"');")</f>
        <v>INSERT INTO fisc_config_web_service(sigla_estado, ambiente, transmissao_sincrona, endereco_consulta, nfe_nfce, endereco_consulta_danfe) VALUES ('PR', 2, true,'www.dfeportal.fazenda.pr.gov.br/dfe-portal/rest/servico/consultaNFCe?',false,'http://www.sped.fazenda.pr.gov.br/modules/conteudo/conteudo.php?conteudo=100');</v>
      </c>
    </row>
    <row r="30" spans="2:7" ht="15.75" thickBot="1" x14ac:dyDescent="0.3">
      <c r="B30" s="1" t="s">
        <v>8</v>
      </c>
      <c r="C30" s="1" t="s">
        <v>17</v>
      </c>
      <c r="D30" s="1" t="s">
        <v>320</v>
      </c>
      <c r="E30" s="24"/>
      <c r="G30" t="str">
        <f xml:space="preserve"> CONCATENATE("INSERT INTO fisc_config_web_service_endereco(id_fisc_config_web_service, servico, versao, url) VALUES ((SELECT id_fisc_config_web_service FROM fisc_config_web_service WHERE sigla_estado = '", $B$29,"' AND nfe_nfce = false AND ambiente = ", $C$1, "), '", B30, "', '", C30, "', '", D30,"');")</f>
        <v>INSERT INTO fisc_config_web_service_endereco(id_fisc_config_web_service, servico, versao, url) VALUES ((SELECT id_fisc_config_web_service FROM fisc_config_web_service WHERE sigla_estado = 'PR' AND nfe_nfce = false AND ambiente = 2), 'NfeInutilizacao', '3.10', 'https://homologacao.nfce.fazenda.pr.gov.br/nfce/NFeInutilizacao3?wsdl');</v>
      </c>
    </row>
    <row r="31" spans="2:7" ht="15.75" thickBot="1" x14ac:dyDescent="0.3">
      <c r="B31" s="2" t="s">
        <v>12</v>
      </c>
      <c r="C31" s="2" t="s">
        <v>17</v>
      </c>
      <c r="D31" s="2" t="s">
        <v>321</v>
      </c>
      <c r="E31" s="23"/>
      <c r="G31" t="str">
        <f t="shared" ref="G31:G35" si="3" xml:space="preserve"> CONCATENATE("INSERT INTO fisc_config_web_service_endereco(id_fisc_config_web_service, servico, versao, url) VALUES ((SELECT id_fisc_config_web_service FROM fisc_config_web_service WHERE sigla_estado = '", $B$29,"' AND nfe_nfce = false AND ambiente = ", $C$1, "), '", B31, "', '", C31, "', '", D31,"');")</f>
        <v>INSERT INTO fisc_config_web_service_endereco(id_fisc_config_web_service, servico, versao, url) VALUES ((SELECT id_fisc_config_web_service FROM fisc_config_web_service WHERE sigla_estado = 'PR' AND nfe_nfce = false AND ambiente = 2), 'NfeStatusServico', '3.10', 'https://homologacao.nfce.fazenda.pr.gov.br/nfce/NFeStatusServico3?wsdl');</v>
      </c>
    </row>
    <row r="32" spans="2:7" ht="15.75" thickBot="1" x14ac:dyDescent="0.3">
      <c r="B32" s="1" t="s">
        <v>10</v>
      </c>
      <c r="C32" s="1" t="s">
        <v>17</v>
      </c>
      <c r="D32" s="1" t="s">
        <v>322</v>
      </c>
      <c r="E32" s="24"/>
      <c r="G32" t="str">
        <f t="shared" si="3"/>
        <v>INSERT INTO fisc_config_web_service_endereco(id_fisc_config_web_service, servico, versao, url) VALUES ((SELECT id_fisc_config_web_service FROM fisc_config_web_service WHERE sigla_estado = 'PR' AND nfe_nfce = false AND ambiente = 2), 'NfeConsultaProtocolo', '3.10', 'https://homologacao.nfce.fazenda.pr.gov.br/nfce/NFeConsulta3?wsdl');</v>
      </c>
    </row>
    <row r="33" spans="2:7" ht="15.75" thickBot="1" x14ac:dyDescent="0.3">
      <c r="B33" s="2" t="s">
        <v>0</v>
      </c>
      <c r="C33" s="2" t="s">
        <v>17</v>
      </c>
      <c r="D33" s="2" t="s">
        <v>323</v>
      </c>
      <c r="E33" s="23"/>
      <c r="G33" t="str">
        <f t="shared" si="3"/>
        <v>INSERT INTO fisc_config_web_service_endereco(id_fisc_config_web_service, servico, versao, url) VALUES ((SELECT id_fisc_config_web_service FROM fisc_config_web_service WHERE sigla_estado = 'PR' AND nfe_nfce = false AND ambiente = 2), 'RecepcaoEvento', '3.10', 'https://homologacao.nfce.fazenda.pr.gov.br/nfce/NFeRecepcaoEvento?wsdl');</v>
      </c>
    </row>
    <row r="34" spans="2:7" ht="15.75" thickBot="1" x14ac:dyDescent="0.3">
      <c r="B34" s="1" t="s">
        <v>16</v>
      </c>
      <c r="C34" s="1" t="s">
        <v>17</v>
      </c>
      <c r="D34" s="1" t="s">
        <v>324</v>
      </c>
      <c r="E34" s="24"/>
      <c r="G34" t="str">
        <f t="shared" si="3"/>
        <v>INSERT INTO fisc_config_web_service_endereco(id_fisc_config_web_service, servico, versao, url) VALUES ((SELECT id_fisc_config_web_service FROM fisc_config_web_service WHERE sigla_estado = 'PR' AND nfe_nfce = false AND ambiente = 2), 'NFeAutorizacao', '3.10', 'https://homologacao.nfce.fazenda.pr.gov.br/nfce/NFeAutorizacao3?wsdl');</v>
      </c>
    </row>
    <row r="35" spans="2:7" ht="15.75" thickBot="1" x14ac:dyDescent="0.3">
      <c r="B35" s="2" t="s">
        <v>19</v>
      </c>
      <c r="C35" s="2" t="s">
        <v>17</v>
      </c>
      <c r="D35" s="2" t="s">
        <v>325</v>
      </c>
      <c r="E35" s="23"/>
      <c r="G35" t="str">
        <f t="shared" si="3"/>
        <v>INSERT INTO fisc_config_web_service_endereco(id_fisc_config_web_service, servico, versao, url) VALUES ((SELECT id_fisc_config_web_service FROM fisc_config_web_service WHERE sigla_estado = 'PR' AND nfe_nfce = false AND ambiente = 2), 'NFeRetAutorizacao', '3.10', 'https://homologacao.nfce.fazenda.pr.gov.br/nfce/NFeRetAutorizacao3?wsdl');</v>
      </c>
    </row>
    <row r="36" spans="2:7" ht="21.75" thickBot="1" x14ac:dyDescent="0.4">
      <c r="B36" s="3" t="s">
        <v>115</v>
      </c>
      <c r="C36" s="18"/>
      <c r="D36" s="2" t="s">
        <v>338</v>
      </c>
      <c r="E36" s="23" t="s">
        <v>338</v>
      </c>
      <c r="G36" s="17" t="str">
        <f>CONCATENATE("INSERT INTO fisc_config_web_service(sigla_estado, ambiente, transmissao_sincrona, endereco_consulta, nfe_nfce, endereco_consulta_danfe) VALUES ('", B36,"', 2, true,'",D36,"',false,'",E36,"');")</f>
        <v>INSERT INTO fisc_config_web_service(sigla_estado, ambiente, transmissao_sincrona, endereco_consulta, nfe_nfce, endereco_consulta_danfe) VALUES ('RS', 2, true,'https://www.sefaz.rs.gov.br/NFCE/NFCE-COM.aspx',false,'https://www.sefaz.rs.gov.br/NFCE/NFCE-COM.aspx');</v>
      </c>
    </row>
    <row r="37" spans="2:7" ht="15.75" thickBot="1" x14ac:dyDescent="0.3">
      <c r="B37" s="1" t="s">
        <v>16</v>
      </c>
      <c r="C37" s="1" t="s">
        <v>17</v>
      </c>
      <c r="D37" s="1" t="s">
        <v>332</v>
      </c>
      <c r="E37" s="24"/>
      <c r="G37" t="str">
        <f xml:space="preserve"> CONCATENATE("INSERT INTO fisc_config_web_service_endereco(id_fisc_config_web_service, servico, versao, url) VALUES ((SELECT id_fisc_config_web_service FROM fisc_config_web_service WHERE sigla_estado = '", $B$36,"' AND nfe_nfce = false AND ambiente = ", $C$1, "), '", B37, "', '", C37, "', '", D37,"');")</f>
        <v>INSERT INTO fisc_config_web_service_endereco(id_fisc_config_web_service, servico, versao, url) VALUES ((SELECT id_fisc_config_web_service FROM fisc_config_web_service WHERE sigla_estado = 'RS' AND nfe_nfce = false AND ambiente = 2), 'NFeAutorizacao', '3.10', 'https://nfce-homologacao.sefazrs.rs.gov.br/ws/NfeAutorizacao/NFeAutorizacao.asmx');</v>
      </c>
    </row>
    <row r="38" spans="2:7" ht="15.75" thickBot="1" x14ac:dyDescent="0.3">
      <c r="B38" s="2" t="s">
        <v>19</v>
      </c>
      <c r="C38" s="2" t="s">
        <v>17</v>
      </c>
      <c r="D38" s="2" t="s">
        <v>333</v>
      </c>
      <c r="E38" s="23"/>
      <c r="G38" t="str">
        <f t="shared" ref="G38:G42" si="4" xml:space="preserve"> CONCATENATE("INSERT INTO fisc_config_web_service_endereco(id_fisc_config_web_service, servico, versao, url) VALUES ((SELECT id_fisc_config_web_service FROM fisc_config_web_service WHERE sigla_estado = '", $B$36,"' AND nfe_nfce = false AND ambiente = ", $C$1, "), '", B38, "', '", C38, "', '", D38,"');")</f>
        <v>INSERT INTO fisc_config_web_service_endereco(id_fisc_config_web_service, servico, versao, url) VALUES ((SELECT id_fisc_config_web_service FROM fisc_config_web_service WHERE sigla_estado = 'RS' AND nfe_nfce = false AND ambiente = 2), 'NFeRetAutorizacao', '3.10', 'https://nfce-homologacao.sefazrs.rs.gov.br/ws/NfeRetAutorizacao/NFeRetAutorizacao.asmx');</v>
      </c>
    </row>
    <row r="39" spans="2:7" ht="15.75" thickBot="1" x14ac:dyDescent="0.3">
      <c r="B39" s="1" t="s">
        <v>8</v>
      </c>
      <c r="C39" s="1" t="s">
        <v>17</v>
      </c>
      <c r="D39" s="1" t="s">
        <v>334</v>
      </c>
      <c r="E39" s="24"/>
      <c r="G39" t="str">
        <f t="shared" si="4"/>
        <v>INSERT INTO fisc_config_web_service_endereco(id_fisc_config_web_service, servico, versao, url) VALUES ((SELECT id_fisc_config_web_service FROM fisc_config_web_service WHERE sigla_estado = 'RS' AND nfe_nfce = false AND ambiente = 2), 'NfeInutilizacao', '3.10', 'https://nfce-homologacao.sefazrs.rs.gov.br/ws/nfeinutilizacao/nfeinutilizacao2.asmx');</v>
      </c>
    </row>
    <row r="40" spans="2:7" ht="15.75" thickBot="1" x14ac:dyDescent="0.3">
      <c r="B40" s="2" t="s">
        <v>10</v>
      </c>
      <c r="C40" s="2" t="s">
        <v>17</v>
      </c>
      <c r="D40" s="2" t="s">
        <v>335</v>
      </c>
      <c r="E40" s="23"/>
      <c r="G40" t="str">
        <f t="shared" si="4"/>
        <v>INSERT INTO fisc_config_web_service_endereco(id_fisc_config_web_service, servico, versao, url) VALUES ((SELECT id_fisc_config_web_service FROM fisc_config_web_service WHERE sigla_estado = 'RS' AND nfe_nfce = false AND ambiente = 2), 'NfeConsultaProtocolo', '3.10', 'https://nfce-homologacao.sefazrs.rs.gov.br/ws/NfeConsulta/NfeConsulta2.asmx');</v>
      </c>
    </row>
    <row r="41" spans="2:7" ht="15.75" thickBot="1" x14ac:dyDescent="0.3">
      <c r="B41" s="1" t="s">
        <v>12</v>
      </c>
      <c r="C41" s="1" t="s">
        <v>17</v>
      </c>
      <c r="D41" s="1" t="s">
        <v>336</v>
      </c>
      <c r="E41" s="24"/>
      <c r="G41" t="str">
        <f t="shared" si="4"/>
        <v>INSERT INTO fisc_config_web_service_endereco(id_fisc_config_web_service, servico, versao, url) VALUES ((SELECT id_fisc_config_web_service FROM fisc_config_web_service WHERE sigla_estado = 'RS' AND nfe_nfce = false AND ambiente = 2), 'NfeStatusServico', '3.10', 'https://nfce-homologacao.sefazrs.rs.gov.br/ws/NfeStatusServico/NfeStatusServico2.asmx');</v>
      </c>
    </row>
    <row r="42" spans="2:7" ht="15.75" thickBot="1" x14ac:dyDescent="0.3">
      <c r="B42" s="2" t="s">
        <v>0</v>
      </c>
      <c r="C42" s="2" t="s">
        <v>1</v>
      </c>
      <c r="D42" s="2" t="s">
        <v>337</v>
      </c>
      <c r="E42" s="23"/>
      <c r="G42" t="str">
        <f t="shared" si="4"/>
        <v>INSERT INTO fisc_config_web_service_endereco(id_fisc_config_web_service, servico, versao, url) VALUES ((SELECT id_fisc_config_web_service FROM fisc_config_web_service WHERE sigla_estado = 'RS' AND nfe_nfce = false AND ambiente = 2), 'RecepcaoEvento', '1.00', 'https://nfce-homologacao.sefazrs.rs.gov.br/ws/recepcaoevento/recepcaoevento.asmx');</v>
      </c>
    </row>
    <row r="43" spans="2:7" ht="24.75" thickBot="1" x14ac:dyDescent="0.4">
      <c r="B43" s="3" t="s">
        <v>117</v>
      </c>
      <c r="C43" s="18"/>
      <c r="D43" s="2" t="s">
        <v>345</v>
      </c>
      <c r="E43" s="23" t="s">
        <v>384</v>
      </c>
      <c r="G43" s="17" t="str">
        <f>CONCATENATE("INSERT INTO fisc_config_web_service(sigla_estado, ambiente, transmissao_sincrona, endereco_consulta, nfe_nfce, endereco_consulta_danfe) VALUES ('", B43,"', 2, true,'",D43,"',false,'",E43,"');")</f>
        <v>INSERT INTO fisc_config_web_service(sigla_estado, ambiente, transmissao_sincrona, endereco_consulta, nfe_nfce, endereco_consulta_danfe) VALUES ('SP', 2, true,'https://www.homologacao.nfce.fazenda.sp.gov.br/NFCeConsultaPublica/Paginas/ConsultaQRCode.aspx',false,'https://www.homologacao.nfce.fazenda.sp.gov.br/NFCeConsultaPublica/Paginas/ConsultaPublica.aspx');</v>
      </c>
    </row>
    <row r="44" spans="2:7" ht="24.75" thickBot="1" x14ac:dyDescent="0.3">
      <c r="B44" s="1" t="s">
        <v>8</v>
      </c>
      <c r="C44" s="1" t="s">
        <v>17</v>
      </c>
      <c r="D44" s="1" t="s">
        <v>348</v>
      </c>
      <c r="E44" s="24"/>
      <c r="G44" t="str">
        <f xml:space="preserve"> CONCATENATE("INSERT INTO fisc_config_web_service_endereco(id_fisc_config_web_service, servico, versao, url) VALUES ((SELECT id_fisc_config_web_service FROM fisc_config_web_service WHERE sigla_estado = '", $B$43,"' AND nfe_nfce = false AND ambiente = ", $C$1, "), '", B44, "', '", C44, "', '", D44,"');")</f>
        <v>INSERT INTO fisc_config_web_service_endereco(id_fisc_config_web_service, servico, versao, url) VALUES ((SELECT id_fisc_config_web_service FROM fisc_config_web_service WHERE sigla_estado = 'SP' AND nfe_nfce = false AND ambiente = 2), 'NfeInutilizacao', '3.10', 'https://homologacao.nfce.fazenda.sp.gov.br/ws/nfeinutilizacao2.asmx ');</v>
      </c>
    </row>
    <row r="45" spans="2:7" ht="24.75" thickBot="1" x14ac:dyDescent="0.3">
      <c r="B45" s="2" t="s">
        <v>10</v>
      </c>
      <c r="C45" s="2" t="s">
        <v>17</v>
      </c>
      <c r="D45" s="2" t="s">
        <v>349</v>
      </c>
      <c r="E45" s="23"/>
      <c r="G45" t="str">
        <f t="shared" ref="G45:G49" si="5" xml:space="preserve"> CONCATENATE("INSERT INTO fisc_config_web_service_endereco(id_fisc_config_web_service, servico, versao, url) VALUES ((SELECT id_fisc_config_web_service FROM fisc_config_web_service WHERE sigla_estado = '", $B$43,"' AND nfe_nfce = false AND ambiente = ", $C$1, "), '", B45, "', '", C45, "', '", D45,"');")</f>
        <v>INSERT INTO fisc_config_web_service_endereco(id_fisc_config_web_service, servico, versao, url) VALUES ((SELECT id_fisc_config_web_service FROM fisc_config_web_service WHERE sigla_estado = 'SP' AND nfe_nfce = false AND ambiente = 2), 'NfeConsultaProtocolo', '3.10', 'https://homologacao.nfce.fazenda.sp.gov.br/ws/nfeconsulta2.asmx ');</v>
      </c>
    </row>
    <row r="46" spans="2:7" ht="24.75" thickBot="1" x14ac:dyDescent="0.3">
      <c r="B46" s="1" t="s">
        <v>12</v>
      </c>
      <c r="C46" s="1" t="s">
        <v>17</v>
      </c>
      <c r="D46" s="1" t="s">
        <v>351</v>
      </c>
      <c r="E46" s="24"/>
      <c r="G46" t="str">
        <f t="shared" si="5"/>
        <v>INSERT INTO fisc_config_web_service_endereco(id_fisc_config_web_service, servico, versao, url) VALUES ((SELECT id_fisc_config_web_service FROM fisc_config_web_service WHERE sigla_estado = 'SP' AND nfe_nfce = false AND ambiente = 2), 'NfeStatusServico', '3.10', 'https://homologacao.nfce.fazenda.sp.gov.br/ws/nfestatusservico2.asmx ');</v>
      </c>
    </row>
    <row r="47" spans="2:7" ht="24.75" thickBot="1" x14ac:dyDescent="0.3">
      <c r="B47" s="2" t="s">
        <v>0</v>
      </c>
      <c r="C47" s="2" t="s">
        <v>17</v>
      </c>
      <c r="D47" s="2" t="s">
        <v>350</v>
      </c>
      <c r="E47" s="23"/>
      <c r="G47" t="str">
        <f t="shared" si="5"/>
        <v>INSERT INTO fisc_config_web_service_endereco(id_fisc_config_web_service, servico, versao, url) VALUES ((SELECT id_fisc_config_web_service FROM fisc_config_web_service WHERE sigla_estado = 'SP' AND nfe_nfce = false AND ambiente = 2), 'RecepcaoEvento', '3.10', 'https://homologacao.nfce.fazenda.sp.gov.br/ws/recepcaoevento.asmx ');</v>
      </c>
    </row>
    <row r="48" spans="2:7" ht="24.75" thickBot="1" x14ac:dyDescent="0.3">
      <c r="B48" s="1" t="s">
        <v>16</v>
      </c>
      <c r="C48" s="1" t="s">
        <v>17</v>
      </c>
      <c r="D48" s="1" t="s">
        <v>346</v>
      </c>
      <c r="E48" s="24"/>
      <c r="G48" t="str">
        <f t="shared" si="5"/>
        <v>INSERT INTO fisc_config_web_service_endereco(id_fisc_config_web_service, servico, versao, url) VALUES ((SELECT id_fisc_config_web_service FROM fisc_config_web_service WHERE sigla_estado = 'SP' AND nfe_nfce = false AND ambiente = 2), 'NFeAutorizacao', '3.10', 'https://homologacao.nfce.fazenda.sp.gov.br/ws/nfeautorizacao.asmx ');</v>
      </c>
    </row>
    <row r="49" spans="1:7" ht="24.75" thickBot="1" x14ac:dyDescent="0.3">
      <c r="B49" s="26" t="s">
        <v>19</v>
      </c>
      <c r="C49" s="26" t="s">
        <v>17</v>
      </c>
      <c r="D49" s="26" t="s">
        <v>347</v>
      </c>
      <c r="E49" s="23"/>
      <c r="G49" t="str">
        <f t="shared" si="5"/>
        <v>INSERT INTO fisc_config_web_service_endereco(id_fisc_config_web_service, servico, versao, url) VALUES ((SELECT id_fisc_config_web_service FROM fisc_config_web_service WHERE sigla_estado = 'SP' AND nfe_nfce = false AND ambiente = 2), 'NFeRetAutorizacao', '3.10', 'https://homologacao.nfce.fazenda.sp.gov.br/ws/nferetautorizacao.asmx ');</v>
      </c>
    </row>
    <row r="50" spans="1:7" ht="24.75" thickBot="1" x14ac:dyDescent="0.4">
      <c r="A50" s="36" t="s">
        <v>133</v>
      </c>
      <c r="B50" s="4" t="s">
        <v>136</v>
      </c>
      <c r="C50" s="27"/>
      <c r="D50" s="28" t="s">
        <v>376</v>
      </c>
      <c r="E50" s="23" t="s">
        <v>377</v>
      </c>
      <c r="G50" s="17" t="str">
        <f>CONCATENATE("INSERT INTO fisc_config_web_service(sigla_estado, ambiente, transmissao_sincrona, endereco_consulta, nfe_nfce, endereco_consulta_danfe) VALUES ('", B50,"', 2, true,'",D50,"',false,'",E50,"');")</f>
        <v>INSERT INTO fisc_config_web_service(sigla_estado, ambiente, transmissao_sincrona, endereco_consulta, nfe_nfce, endereco_consulta_danfe) VALUES ('AC', 2, true,'http://hml.sefaznet.ac.gov.br/nfce',false,'http://sefaznet.ac.gov.br/nfce/consulta.xhtml');</v>
      </c>
    </row>
    <row r="51" spans="1:7" ht="36.75" thickBot="1" x14ac:dyDescent="0.3">
      <c r="A51" s="37"/>
      <c r="B51" s="7" t="s">
        <v>16</v>
      </c>
      <c r="C51" s="1" t="s">
        <v>17</v>
      </c>
      <c r="D51" s="8" t="s">
        <v>359</v>
      </c>
      <c r="E51" s="24"/>
      <c r="G51" t="str">
        <f xml:space="preserve"> CONCATENATE("INSERT INTO fisc_config_web_service_endereco(id_fisc_config_web_service, servico, versao, url) VALUES ((SELECT id_fisc_config_web_service FROM fisc_config_web_service WHERE sigla_estado = '", $B$50,"' AND nfe_nfce = false AND ambiente = ", $C$1, "), '", B51, "', '", C51, "', '", D51,"');")</f>
        <v>INSERT INTO fisc_config_web_service_endereco(id_fisc_config_web_service, servico, versao, url) VALUES ((SELECT id_fisc_config_web_service FROM fisc_config_web_service WHERE sigla_estado = 'AC' AND nfe_nfce = false AND ambiente = 2), 'NFeAutorizacao', '3.10', 'https://nfce-homologacao.svrs.rs.gov.br/ws/NfeAutorizacao/NFeAutorizacao.asmx');</v>
      </c>
    </row>
    <row r="52" spans="1:7" ht="36.75" thickBot="1" x14ac:dyDescent="0.3">
      <c r="A52" s="37"/>
      <c r="B52" s="7" t="s">
        <v>19</v>
      </c>
      <c r="C52" s="1" t="s">
        <v>17</v>
      </c>
      <c r="D52" s="8" t="s">
        <v>360</v>
      </c>
      <c r="E52" s="24"/>
      <c r="G52" t="str">
        <f t="shared" ref="G52:G56" si="6" xml:space="preserve"> CONCATENATE("INSERT INTO fisc_config_web_service_endereco(id_fisc_config_web_service, servico, versao, url) VALUES ((SELECT id_fisc_config_web_service FROM fisc_config_web_service WHERE sigla_estado = '", $B$50,"' AND nfe_nfce = false AND ambiente = ", $C$1, "), '", B52, "', '", C52, "', '", D52,"');")</f>
        <v>INSERT INTO fisc_config_web_service_endereco(id_fisc_config_web_service, servico, versao, url) VALUES ((SELECT id_fisc_config_web_service FROM fisc_config_web_service WHERE sigla_estado = 'AC' AND nfe_nfce = false AND ambiente = 2), 'NFeRetAutorizacao', '3.10', 'https://nfce-homologacao.svrs.rs.gov.br/ws/NfeRetAutorizacao/NFeRetAutorizacao.asmx');</v>
      </c>
    </row>
    <row r="53" spans="1:7" ht="36.75" thickBot="1" x14ac:dyDescent="0.3">
      <c r="A53" s="37"/>
      <c r="B53" s="7" t="s">
        <v>8</v>
      </c>
      <c r="C53" s="1" t="s">
        <v>17</v>
      </c>
      <c r="D53" s="8" t="s">
        <v>361</v>
      </c>
      <c r="E53" s="24"/>
      <c r="G53" t="str">
        <f t="shared" si="6"/>
        <v>INSERT INTO fisc_config_web_service_endereco(id_fisc_config_web_service, servico, versao, url) VALUES ((SELECT id_fisc_config_web_service FROM fisc_config_web_service WHERE sigla_estado = 'AC' AND nfe_nfce = false AND ambiente = 2), 'NfeInutilizacao', '3.10', 'https://nfce-homologacao.svrs.rs.gov.br/ws/nfeinutilizacao/nfeinutilizacao2.asmx');</v>
      </c>
    </row>
    <row r="54" spans="1:7" ht="36.75" thickBot="1" x14ac:dyDescent="0.3">
      <c r="A54" s="37"/>
      <c r="B54" s="7" t="s">
        <v>10</v>
      </c>
      <c r="C54" s="1" t="s">
        <v>17</v>
      </c>
      <c r="D54" s="8" t="s">
        <v>362</v>
      </c>
      <c r="E54" s="24"/>
      <c r="G54" t="str">
        <f t="shared" si="6"/>
        <v>INSERT INTO fisc_config_web_service_endereco(id_fisc_config_web_service, servico, versao, url) VALUES ((SELECT id_fisc_config_web_service FROM fisc_config_web_service WHERE sigla_estado = 'AC' AND nfe_nfce = false AND ambiente = 2), 'NfeConsultaProtocolo', '3.10', 'https://nfce-homologacao.svrs.rs.gov.br/ws/NfeConsulta/NfeConsulta2.asmx');</v>
      </c>
    </row>
    <row r="55" spans="1:7" ht="36.75" thickBot="1" x14ac:dyDescent="0.3">
      <c r="A55" s="37"/>
      <c r="B55" s="7" t="s">
        <v>12</v>
      </c>
      <c r="C55" s="1" t="s">
        <v>17</v>
      </c>
      <c r="D55" s="8" t="s">
        <v>363</v>
      </c>
      <c r="E55" s="24"/>
      <c r="G55" t="str">
        <f t="shared" si="6"/>
        <v>INSERT INTO fisc_config_web_service_endereco(id_fisc_config_web_service, servico, versao, url) VALUES ((SELECT id_fisc_config_web_service FROM fisc_config_web_service WHERE sigla_estado = 'AC' AND nfe_nfce = false AND ambiente = 2), 'NfeStatusServico', '3.10', 'https://nfce-homologacao.svrs.rs.gov.br/ws/NfeStatusServico/NfeStatusServico2.asmx');</v>
      </c>
    </row>
    <row r="56" spans="1:7" ht="36.75" thickBot="1" x14ac:dyDescent="0.3">
      <c r="A56" s="37"/>
      <c r="B56" s="7" t="s">
        <v>0</v>
      </c>
      <c r="C56" s="1" t="s">
        <v>1</v>
      </c>
      <c r="D56" s="8" t="s">
        <v>364</v>
      </c>
      <c r="E56" s="24"/>
      <c r="G56" t="str">
        <f t="shared" si="6"/>
        <v>INSERT INTO fisc_config_web_service_endereco(id_fisc_config_web_service, servico, versao, url) VALUES ((SELECT id_fisc_config_web_service FROM fisc_config_web_service WHERE sigla_estado = 'AC' AND nfe_nfce = false AND ambiente = 2), 'RecepcaoEvento', '1.00', 'https://nfce-homologacao.svrs.rs.gov.br/ws/recepcaoevento/recepcaoevento.asmx');</v>
      </c>
    </row>
    <row r="57" spans="1:7" ht="24.75" thickBot="1" x14ac:dyDescent="0.4">
      <c r="A57" s="37"/>
      <c r="B57" s="11" t="s">
        <v>137</v>
      </c>
      <c r="C57" s="29"/>
      <c r="D57" s="2" t="s">
        <v>338</v>
      </c>
      <c r="E57" s="23" t="s">
        <v>338</v>
      </c>
      <c r="G57" s="17" t="str">
        <f>CONCATENATE("INSERT INTO fisc_config_web_service(sigla_estado, ambiente, transmissao_sincrona, endereco_consulta, nfe_nfce, endereco_consulta_danfe) VALUES ('", B57,"', 2, true,'",D57,"',false,'",E57,"');")</f>
        <v>INSERT INTO fisc_config_web_service(sigla_estado, ambiente, transmissao_sincrona, endereco_consulta, nfe_nfce, endereco_consulta_danfe) VALUES ('AL', 2, true,'https://www.sefaz.rs.gov.br/NFCE/NFCE-COM.aspx',false,'https://www.sefaz.rs.gov.br/NFCE/NFCE-COM.aspx');</v>
      </c>
    </row>
    <row r="58" spans="1:7" ht="36.75" thickBot="1" x14ac:dyDescent="0.3">
      <c r="A58" s="37"/>
      <c r="B58" s="7" t="s">
        <v>16</v>
      </c>
      <c r="C58" s="1" t="s">
        <v>17</v>
      </c>
      <c r="D58" s="8" t="s">
        <v>359</v>
      </c>
      <c r="E58" s="24"/>
      <c r="G58" t="str">
        <f xml:space="preserve"> CONCATENATE("INSERT INTO fisc_config_web_service_endereco(id_fisc_config_web_service, servico, versao, url) VALUES ((SELECT id_fisc_config_web_service FROM fisc_config_web_service WHERE sigla_estado = '", $B$57,"' AND nfe_nfce = false AND ambiente = ", $C$1, "), '", B58, "', '", C58, "', '", D58,"');")</f>
        <v>INSERT INTO fisc_config_web_service_endereco(id_fisc_config_web_service, servico, versao, url) VALUES ((SELECT id_fisc_config_web_service FROM fisc_config_web_service WHERE sigla_estado = 'AL' AND nfe_nfce = false AND ambiente = 2), 'NFeAutorizacao', '3.10', 'https://nfce-homologacao.svrs.rs.gov.br/ws/NfeAutorizacao/NFeAutorizacao.asmx');</v>
      </c>
    </row>
    <row r="59" spans="1:7" ht="36.75" thickBot="1" x14ac:dyDescent="0.3">
      <c r="A59" s="37"/>
      <c r="B59" s="7" t="s">
        <v>19</v>
      </c>
      <c r="C59" s="1" t="s">
        <v>17</v>
      </c>
      <c r="D59" s="8" t="s">
        <v>360</v>
      </c>
      <c r="E59" s="24"/>
      <c r="G59" t="str">
        <f t="shared" ref="G59:G63" si="7" xml:space="preserve"> CONCATENATE("INSERT INTO fisc_config_web_service_endereco(id_fisc_config_web_service, servico, versao, url) VALUES ((SELECT id_fisc_config_web_service FROM fisc_config_web_service WHERE sigla_estado = '", $B$57,"' AND nfe_nfce = false AND ambiente = ", $C$1, "), '", B59, "', '", C59, "', '", D59,"');")</f>
        <v>INSERT INTO fisc_config_web_service_endereco(id_fisc_config_web_service, servico, versao, url) VALUES ((SELECT id_fisc_config_web_service FROM fisc_config_web_service WHERE sigla_estado = 'AL' AND nfe_nfce = false AND ambiente = 2), 'NFeRetAutorizacao', '3.10', 'https://nfce-homologacao.svrs.rs.gov.br/ws/NfeRetAutorizacao/NFeRetAutorizacao.asmx');</v>
      </c>
    </row>
    <row r="60" spans="1:7" ht="36.75" thickBot="1" x14ac:dyDescent="0.3">
      <c r="A60" s="37"/>
      <c r="B60" s="7" t="s">
        <v>8</v>
      </c>
      <c r="C60" s="1" t="s">
        <v>17</v>
      </c>
      <c r="D60" s="8" t="s">
        <v>361</v>
      </c>
      <c r="E60" s="24"/>
      <c r="G60" t="str">
        <f t="shared" si="7"/>
        <v>INSERT INTO fisc_config_web_service_endereco(id_fisc_config_web_service, servico, versao, url) VALUES ((SELECT id_fisc_config_web_service FROM fisc_config_web_service WHERE sigla_estado = 'AL' AND nfe_nfce = false AND ambiente = 2), 'NfeInutilizacao', '3.10', 'https://nfce-homologacao.svrs.rs.gov.br/ws/nfeinutilizacao/nfeinutilizacao2.asmx');</v>
      </c>
    </row>
    <row r="61" spans="1:7" ht="36.75" thickBot="1" x14ac:dyDescent="0.3">
      <c r="A61" s="37"/>
      <c r="B61" s="7" t="s">
        <v>10</v>
      </c>
      <c r="C61" s="1" t="s">
        <v>17</v>
      </c>
      <c r="D61" s="8" t="s">
        <v>362</v>
      </c>
      <c r="E61" s="24"/>
      <c r="G61" t="str">
        <f t="shared" si="7"/>
        <v>INSERT INTO fisc_config_web_service_endereco(id_fisc_config_web_service, servico, versao, url) VALUES ((SELECT id_fisc_config_web_service FROM fisc_config_web_service WHERE sigla_estado = 'AL' AND nfe_nfce = false AND ambiente = 2), 'NfeConsultaProtocolo', '3.10', 'https://nfce-homologacao.svrs.rs.gov.br/ws/NfeConsulta/NfeConsulta2.asmx');</v>
      </c>
    </row>
    <row r="62" spans="1:7" ht="36.75" thickBot="1" x14ac:dyDescent="0.3">
      <c r="A62" s="37"/>
      <c r="B62" s="7" t="s">
        <v>12</v>
      </c>
      <c r="C62" s="1" t="s">
        <v>17</v>
      </c>
      <c r="D62" s="8" t="s">
        <v>363</v>
      </c>
      <c r="E62" s="24"/>
      <c r="G62" t="str">
        <f t="shared" si="7"/>
        <v>INSERT INTO fisc_config_web_service_endereco(id_fisc_config_web_service, servico, versao, url) VALUES ((SELECT id_fisc_config_web_service FROM fisc_config_web_service WHERE sigla_estado = 'AL' AND nfe_nfce = false AND ambiente = 2), 'NfeStatusServico', '3.10', 'https://nfce-homologacao.svrs.rs.gov.br/ws/NfeStatusServico/NfeStatusServico2.asmx');</v>
      </c>
    </row>
    <row r="63" spans="1:7" ht="36.75" thickBot="1" x14ac:dyDescent="0.3">
      <c r="A63" s="37"/>
      <c r="B63" s="7" t="s">
        <v>0</v>
      </c>
      <c r="C63" s="1" t="s">
        <v>1</v>
      </c>
      <c r="D63" s="8" t="s">
        <v>364</v>
      </c>
      <c r="E63" s="24"/>
      <c r="G63" t="str">
        <f t="shared" si="7"/>
        <v>INSERT INTO fisc_config_web_service_endereco(id_fisc_config_web_service, servico, versao, url) VALUES ((SELECT id_fisc_config_web_service FROM fisc_config_web_service WHERE sigla_estado = 'AL' AND nfe_nfce = false AND ambiente = 2), 'RecepcaoEvento', '1.00', 'https://nfce-homologacao.svrs.rs.gov.br/ws/recepcaoevento/recepcaoevento.asmx');</v>
      </c>
    </row>
    <row r="64" spans="1:7" ht="36.75" thickBot="1" x14ac:dyDescent="0.4">
      <c r="A64" s="37"/>
      <c r="B64" s="11" t="s">
        <v>138</v>
      </c>
      <c r="C64" s="29"/>
      <c r="D64" s="2" t="s">
        <v>390</v>
      </c>
      <c r="E64" s="30" t="s">
        <v>390</v>
      </c>
      <c r="G64" s="17" t="str">
        <f>CONCATENATE("INSERT INTO fisc_config_web_service(sigla_estado, ambiente, transmissao_sincrona, endereco_consulta, nfe_nfce, endereco_consulta_danfe) VALUES ('", B64,"', 2, true,'",D64,"',false,'",E64,"');")</f>
        <v>INSERT INTO fisc_config_web_service(sigla_estado, ambiente, transmissao_sincrona, endereco_consulta, nfe_nfce, endereco_consulta_danfe) VALUES ('AP', 2, true,'http://www.sefaz.ap.gov.br/sate/seg/SEGf_AcessarFuncao.jsp?cdFuncao=FIS_1261',false,'http://www.sefaz.ap.gov.br/sate/seg/SEGf_AcessarFuncao.jsp?cdFuncao=FIS_1261');</v>
      </c>
    </row>
    <row r="65" spans="1:7" ht="36.75" thickBot="1" x14ac:dyDescent="0.3">
      <c r="A65" s="37"/>
      <c r="B65" s="7" t="s">
        <v>16</v>
      </c>
      <c r="C65" s="1" t="s">
        <v>17</v>
      </c>
      <c r="D65" s="8" t="s">
        <v>359</v>
      </c>
      <c r="E65" s="24"/>
      <c r="G65" t="str">
        <f xml:space="preserve"> CONCATENATE("INSERT INTO fisc_config_web_service_endereco(id_fisc_config_web_service, servico, versao, url) VALUES ((SELECT id_fisc_config_web_service FROM fisc_config_web_service WHERE sigla_estado = '", $B$64,"' AND nfe_nfce = false AND ambiente = ", $C$1, "), '", B65, "', '", C65, "', '", D65,"');")</f>
        <v>INSERT INTO fisc_config_web_service_endereco(id_fisc_config_web_service, servico, versao, url) VALUES ((SELECT id_fisc_config_web_service FROM fisc_config_web_service WHERE sigla_estado = 'AP' AND nfe_nfce = false AND ambiente = 2), 'NFeAutorizacao', '3.10', 'https://nfce-homologacao.svrs.rs.gov.br/ws/NfeAutorizacao/NFeAutorizacao.asmx');</v>
      </c>
    </row>
    <row r="66" spans="1:7" ht="36.75" thickBot="1" x14ac:dyDescent="0.3">
      <c r="A66" s="37"/>
      <c r="B66" s="7" t="s">
        <v>19</v>
      </c>
      <c r="C66" s="1" t="s">
        <v>17</v>
      </c>
      <c r="D66" s="8" t="s">
        <v>360</v>
      </c>
      <c r="E66" s="24"/>
      <c r="G66" t="str">
        <f t="shared" ref="G66:G70" si="8" xml:space="preserve"> CONCATENATE("INSERT INTO fisc_config_web_service_endereco(id_fisc_config_web_service, servico, versao, url) VALUES ((SELECT id_fisc_config_web_service FROM fisc_config_web_service WHERE sigla_estado = '", $B$64,"' AND nfe_nfce = false AND ambiente = ", $C$1, "), '", B66, "', '", C66, "', '", D66,"');")</f>
        <v>INSERT INTO fisc_config_web_service_endereco(id_fisc_config_web_service, servico, versao, url) VALUES ((SELECT id_fisc_config_web_service FROM fisc_config_web_service WHERE sigla_estado = 'AP' AND nfe_nfce = false AND ambiente = 2), 'NFeRetAutorizacao', '3.10', 'https://nfce-homologacao.svrs.rs.gov.br/ws/NfeRetAutorizacao/NFeRetAutorizacao.asmx');</v>
      </c>
    </row>
    <row r="67" spans="1:7" ht="36.75" thickBot="1" x14ac:dyDescent="0.3">
      <c r="A67" s="37"/>
      <c r="B67" s="7" t="s">
        <v>8</v>
      </c>
      <c r="C67" s="1" t="s">
        <v>17</v>
      </c>
      <c r="D67" s="8" t="s">
        <v>361</v>
      </c>
      <c r="E67" s="24"/>
      <c r="G67" t="str">
        <f t="shared" si="8"/>
        <v>INSERT INTO fisc_config_web_service_endereco(id_fisc_config_web_service, servico, versao, url) VALUES ((SELECT id_fisc_config_web_service FROM fisc_config_web_service WHERE sigla_estado = 'AP' AND nfe_nfce = false AND ambiente = 2), 'NfeInutilizacao', '3.10', 'https://nfce-homologacao.svrs.rs.gov.br/ws/nfeinutilizacao/nfeinutilizacao2.asmx');</v>
      </c>
    </row>
    <row r="68" spans="1:7" ht="36.75" thickBot="1" x14ac:dyDescent="0.3">
      <c r="A68" s="37"/>
      <c r="B68" s="7" t="s">
        <v>10</v>
      </c>
      <c r="C68" s="1" t="s">
        <v>17</v>
      </c>
      <c r="D68" s="8" t="s">
        <v>362</v>
      </c>
      <c r="E68" s="24"/>
      <c r="G68" t="str">
        <f t="shared" si="8"/>
        <v>INSERT INTO fisc_config_web_service_endereco(id_fisc_config_web_service, servico, versao, url) VALUES ((SELECT id_fisc_config_web_service FROM fisc_config_web_service WHERE sigla_estado = 'AP' AND nfe_nfce = false AND ambiente = 2), 'NfeConsultaProtocolo', '3.10', 'https://nfce-homologacao.svrs.rs.gov.br/ws/NfeConsulta/NfeConsulta2.asmx');</v>
      </c>
    </row>
    <row r="69" spans="1:7" ht="36.75" thickBot="1" x14ac:dyDescent="0.3">
      <c r="A69" s="37"/>
      <c r="B69" s="7" t="s">
        <v>12</v>
      </c>
      <c r="C69" s="1" t="s">
        <v>17</v>
      </c>
      <c r="D69" s="8" t="s">
        <v>363</v>
      </c>
      <c r="E69" s="24"/>
      <c r="G69" t="str">
        <f t="shared" si="8"/>
        <v>INSERT INTO fisc_config_web_service_endereco(id_fisc_config_web_service, servico, versao, url) VALUES ((SELECT id_fisc_config_web_service FROM fisc_config_web_service WHERE sigla_estado = 'AP' AND nfe_nfce = false AND ambiente = 2), 'NfeStatusServico', '3.10', 'https://nfce-homologacao.svrs.rs.gov.br/ws/NfeStatusServico/NfeStatusServico2.asmx');</v>
      </c>
    </row>
    <row r="70" spans="1:7" ht="36.75" thickBot="1" x14ac:dyDescent="0.3">
      <c r="A70" s="37"/>
      <c r="B70" s="7" t="s">
        <v>0</v>
      </c>
      <c r="C70" s="1" t="s">
        <v>1</v>
      </c>
      <c r="D70" s="8" t="s">
        <v>364</v>
      </c>
      <c r="E70" s="24"/>
      <c r="G70" t="str">
        <f t="shared" si="8"/>
        <v>INSERT INTO fisc_config_web_service_endereco(id_fisc_config_web_service, servico, versao, url) VALUES ((SELECT id_fisc_config_web_service FROM fisc_config_web_service WHERE sigla_estado = 'AP' AND nfe_nfce = false AND ambiente = 2), 'RecepcaoEvento', '1.00', 'https://nfce-homologacao.svrs.rs.gov.br/ws/recepcaoevento/recepcaoevento.asmx');</v>
      </c>
    </row>
    <row r="71" spans="1:7" ht="36.75" thickBot="1" x14ac:dyDescent="0.4">
      <c r="A71" s="37"/>
      <c r="B71" s="11" t="s">
        <v>22</v>
      </c>
      <c r="C71" s="29"/>
      <c r="D71" s="2" t="s">
        <v>338</v>
      </c>
      <c r="E71" s="23" t="s">
        <v>391</v>
      </c>
      <c r="G71" s="17" t="str">
        <f>CONCATENATE("INSERT INTO fisc_config_web_service(sigla_estado, ambiente, transmissao_sincrona, endereco_consulta, nfe_nfce, endereco_consulta_danfe) VALUES ('", B71,"', 2, true,'",D71,"',false,'",E71,"');")</f>
        <v>INSERT INTO fisc_config_web_service(sigla_estado, ambiente, transmissao_sincrona, endereco_consulta, nfe_nfce, endereco_consulta_danfe) VALUES ('BA', 2, true,'https://www.sefaz.rs.gov.br/NFCE/NFCE-COM.aspx',false,'http://hnfe.sefaz.ba.gov.br/servicos/nfce/Modulos/Geral/NFCEC_consulta_chave_acesso.aspx');</v>
      </c>
    </row>
    <row r="72" spans="1:7" ht="36.75" thickBot="1" x14ac:dyDescent="0.3">
      <c r="A72" s="37"/>
      <c r="B72" s="7" t="s">
        <v>16</v>
      </c>
      <c r="C72" s="1" t="s">
        <v>17</v>
      </c>
      <c r="D72" s="8" t="s">
        <v>359</v>
      </c>
      <c r="E72" s="24"/>
      <c r="G72" t="str">
        <f xml:space="preserve"> CONCATENATE("INSERT INTO fisc_config_web_service_endereco(id_fisc_config_web_service, servico, versao, url) VALUES ((SELECT id_fisc_config_web_service FROM fisc_config_web_service WHERE sigla_estado = '", $B$71,"' AND nfe_nfce = false AND ambiente = ", $C$1, "), '", B72, "', '", C72, "', '", D72,"');")</f>
        <v>INSERT INTO fisc_config_web_service_endereco(id_fisc_config_web_service, servico, versao, url) VALUES ((SELECT id_fisc_config_web_service FROM fisc_config_web_service WHERE sigla_estado = 'BA' AND nfe_nfce = false AND ambiente = 2), 'NFeAutorizacao', '3.10', 'https://nfce-homologacao.svrs.rs.gov.br/ws/NfeAutorizacao/NFeAutorizacao.asmx');</v>
      </c>
    </row>
    <row r="73" spans="1:7" ht="36.75" thickBot="1" x14ac:dyDescent="0.3">
      <c r="A73" s="37"/>
      <c r="B73" s="7" t="s">
        <v>19</v>
      </c>
      <c r="C73" s="1" t="s">
        <v>17</v>
      </c>
      <c r="D73" s="8" t="s">
        <v>360</v>
      </c>
      <c r="E73" s="24"/>
      <c r="G73" t="str">
        <f t="shared" ref="G73:G77" si="9" xml:space="preserve"> CONCATENATE("INSERT INTO fisc_config_web_service_endereco(id_fisc_config_web_service, servico, versao, url) VALUES ((SELECT id_fisc_config_web_service FROM fisc_config_web_service WHERE sigla_estado = '", $B$71,"' AND nfe_nfce = false AND ambiente = ", $C$1, "), '", B73, "', '", C73, "', '", D73,"');")</f>
        <v>INSERT INTO fisc_config_web_service_endereco(id_fisc_config_web_service, servico, versao, url) VALUES ((SELECT id_fisc_config_web_service FROM fisc_config_web_service WHERE sigla_estado = 'BA' AND nfe_nfce = false AND ambiente = 2), 'NFeRetAutorizacao', '3.10', 'https://nfce-homologacao.svrs.rs.gov.br/ws/NfeRetAutorizacao/NFeRetAutorizacao.asmx');</v>
      </c>
    </row>
    <row r="74" spans="1:7" ht="36.75" thickBot="1" x14ac:dyDescent="0.3">
      <c r="A74" s="37"/>
      <c r="B74" s="7" t="s">
        <v>8</v>
      </c>
      <c r="C74" s="1" t="s">
        <v>17</v>
      </c>
      <c r="D74" s="8" t="s">
        <v>361</v>
      </c>
      <c r="E74" s="24"/>
      <c r="G74" t="str">
        <f t="shared" si="9"/>
        <v>INSERT INTO fisc_config_web_service_endereco(id_fisc_config_web_service, servico, versao, url) VALUES ((SELECT id_fisc_config_web_service FROM fisc_config_web_service WHERE sigla_estado = 'BA' AND nfe_nfce = false AND ambiente = 2), 'NfeInutilizacao', '3.10', 'https://nfce-homologacao.svrs.rs.gov.br/ws/nfeinutilizacao/nfeinutilizacao2.asmx');</v>
      </c>
    </row>
    <row r="75" spans="1:7" ht="36.75" thickBot="1" x14ac:dyDescent="0.3">
      <c r="A75" s="37"/>
      <c r="B75" s="7" t="s">
        <v>10</v>
      </c>
      <c r="C75" s="1" t="s">
        <v>17</v>
      </c>
      <c r="D75" s="8" t="s">
        <v>362</v>
      </c>
      <c r="E75" s="24"/>
      <c r="G75" t="str">
        <f t="shared" si="9"/>
        <v>INSERT INTO fisc_config_web_service_endereco(id_fisc_config_web_service, servico, versao, url) VALUES ((SELECT id_fisc_config_web_service FROM fisc_config_web_service WHERE sigla_estado = 'BA' AND nfe_nfce = false AND ambiente = 2), 'NfeConsultaProtocolo', '3.10', 'https://nfce-homologacao.svrs.rs.gov.br/ws/NfeConsulta/NfeConsulta2.asmx');</v>
      </c>
    </row>
    <row r="76" spans="1:7" ht="36.75" thickBot="1" x14ac:dyDescent="0.3">
      <c r="A76" s="37"/>
      <c r="B76" s="7" t="s">
        <v>12</v>
      </c>
      <c r="C76" s="1" t="s">
        <v>17</v>
      </c>
      <c r="D76" s="8" t="s">
        <v>363</v>
      </c>
      <c r="E76" s="24"/>
      <c r="G76" t="str">
        <f t="shared" si="9"/>
        <v>INSERT INTO fisc_config_web_service_endereco(id_fisc_config_web_service, servico, versao, url) VALUES ((SELECT id_fisc_config_web_service FROM fisc_config_web_service WHERE sigla_estado = 'BA' AND nfe_nfce = false AND ambiente = 2), 'NfeStatusServico', '3.10', 'https://nfce-homologacao.svrs.rs.gov.br/ws/NfeStatusServico/NfeStatusServico2.asmx');</v>
      </c>
    </row>
    <row r="77" spans="1:7" ht="36.75" thickBot="1" x14ac:dyDescent="0.3">
      <c r="A77" s="37"/>
      <c r="B77" s="7" t="s">
        <v>0</v>
      </c>
      <c r="C77" s="1" t="s">
        <v>1</v>
      </c>
      <c r="D77" s="8" t="s">
        <v>364</v>
      </c>
      <c r="E77" s="24"/>
      <c r="G77" t="str">
        <f t="shared" si="9"/>
        <v>INSERT INTO fisc_config_web_service_endereco(id_fisc_config_web_service, servico, versao, url) VALUES ((SELECT id_fisc_config_web_service FROM fisc_config_web_service WHERE sigla_estado = 'BA' AND nfe_nfce = false AND ambiente = 2), 'RecepcaoEvento', '1.00', 'https://nfce-homologacao.svrs.rs.gov.br/ws/recepcaoevento/recepcaoevento.asmx');</v>
      </c>
    </row>
    <row r="78" spans="1:7" ht="24.75" thickBot="1" x14ac:dyDescent="0.4">
      <c r="A78" s="37"/>
      <c r="B78" s="11" t="s">
        <v>139</v>
      </c>
      <c r="C78" s="29"/>
      <c r="D78" s="32" t="s">
        <v>338</v>
      </c>
      <c r="E78" s="32" t="s">
        <v>338</v>
      </c>
      <c r="G78" s="17" t="str">
        <f>CONCATENATE("INSERT INTO fisc_config_web_service(sigla_estado, ambiente, transmissao_sincrona, endereco_consulta, nfe_nfce, endereco_consulta_danfe) VALUES ('", B78,"', 2, true,'",D78,"',false,'",E78,"');")</f>
        <v>INSERT INTO fisc_config_web_service(sigla_estado, ambiente, transmissao_sincrona, endereco_consulta, nfe_nfce, endereco_consulta_danfe) VALUES ('DF', 2, true,'https://www.sefaz.rs.gov.br/NFCE/NFCE-COM.aspx',false,'https://www.sefaz.rs.gov.br/NFCE/NFCE-COM.aspx');</v>
      </c>
    </row>
    <row r="79" spans="1:7" ht="36.75" thickBot="1" x14ac:dyDescent="0.3">
      <c r="A79" s="37"/>
      <c r="B79" s="7" t="s">
        <v>16</v>
      </c>
      <c r="C79" s="1" t="s">
        <v>17</v>
      </c>
      <c r="D79" s="8" t="s">
        <v>359</v>
      </c>
      <c r="E79" s="24"/>
      <c r="G79" t="str">
        <f xml:space="preserve"> CONCATENATE("INSERT INTO fisc_config_web_service_endereco(id_fisc_config_web_service, servico, versao, url) VALUES ((SELECT id_fisc_config_web_service FROM fisc_config_web_service WHERE sigla_estado = '", $B$78,"' AND nfe_nfce = false AND ambiente = ", $C$1, "), '", B79, "', '", C79, "', '", D79,"');")</f>
        <v>INSERT INTO fisc_config_web_service_endereco(id_fisc_config_web_service, servico, versao, url) VALUES ((SELECT id_fisc_config_web_service FROM fisc_config_web_service WHERE sigla_estado = 'DF' AND nfe_nfce = false AND ambiente = 2), 'NFeAutorizacao', '3.10', 'https://nfce-homologacao.svrs.rs.gov.br/ws/NfeAutorizacao/NFeAutorizacao.asmx');</v>
      </c>
    </row>
    <row r="80" spans="1:7" ht="36.75" thickBot="1" x14ac:dyDescent="0.3">
      <c r="A80" s="37"/>
      <c r="B80" s="7" t="s">
        <v>19</v>
      </c>
      <c r="C80" s="1" t="s">
        <v>17</v>
      </c>
      <c r="D80" s="8" t="s">
        <v>360</v>
      </c>
      <c r="E80" s="24"/>
      <c r="G80" t="str">
        <f t="shared" ref="G80:G84" si="10" xml:space="preserve"> CONCATENATE("INSERT INTO fisc_config_web_service_endereco(id_fisc_config_web_service, servico, versao, url) VALUES ((SELECT id_fisc_config_web_service FROM fisc_config_web_service WHERE sigla_estado = '", $B$78,"' AND nfe_nfce = false AND ambiente = ", $C$1, "), '", B80, "', '", C80, "', '", D80,"');")</f>
        <v>INSERT INTO fisc_config_web_service_endereco(id_fisc_config_web_service, servico, versao, url) VALUES ((SELECT id_fisc_config_web_service FROM fisc_config_web_service WHERE sigla_estado = 'DF' AND nfe_nfce = false AND ambiente = 2), 'NFeRetAutorizacao', '3.10', 'https://nfce-homologacao.svrs.rs.gov.br/ws/NfeRetAutorizacao/NFeRetAutorizacao.asmx');</v>
      </c>
    </row>
    <row r="81" spans="1:7" ht="36.75" thickBot="1" x14ac:dyDescent="0.3">
      <c r="A81" s="37"/>
      <c r="B81" s="7" t="s">
        <v>8</v>
      </c>
      <c r="C81" s="1" t="s">
        <v>17</v>
      </c>
      <c r="D81" s="8" t="s">
        <v>361</v>
      </c>
      <c r="E81" s="24"/>
      <c r="G81" t="str">
        <f t="shared" si="10"/>
        <v>INSERT INTO fisc_config_web_service_endereco(id_fisc_config_web_service, servico, versao, url) VALUES ((SELECT id_fisc_config_web_service FROM fisc_config_web_service WHERE sigla_estado = 'DF' AND nfe_nfce = false AND ambiente = 2), 'NfeInutilizacao', '3.10', 'https://nfce-homologacao.svrs.rs.gov.br/ws/nfeinutilizacao/nfeinutilizacao2.asmx');</v>
      </c>
    </row>
    <row r="82" spans="1:7" ht="36.75" thickBot="1" x14ac:dyDescent="0.3">
      <c r="A82" s="37"/>
      <c r="B82" s="7" t="s">
        <v>10</v>
      </c>
      <c r="C82" s="1" t="s">
        <v>17</v>
      </c>
      <c r="D82" s="8" t="s">
        <v>362</v>
      </c>
      <c r="E82" s="24"/>
      <c r="G82" t="str">
        <f t="shared" si="10"/>
        <v>INSERT INTO fisc_config_web_service_endereco(id_fisc_config_web_service, servico, versao, url) VALUES ((SELECT id_fisc_config_web_service FROM fisc_config_web_service WHERE sigla_estado = 'DF' AND nfe_nfce = false AND ambiente = 2), 'NfeConsultaProtocolo', '3.10', 'https://nfce-homologacao.svrs.rs.gov.br/ws/NfeConsulta/NfeConsulta2.asmx');</v>
      </c>
    </row>
    <row r="83" spans="1:7" ht="36.75" thickBot="1" x14ac:dyDescent="0.3">
      <c r="A83" s="37"/>
      <c r="B83" s="7" t="s">
        <v>12</v>
      </c>
      <c r="C83" s="1" t="s">
        <v>17</v>
      </c>
      <c r="D83" s="8" t="s">
        <v>363</v>
      </c>
      <c r="E83" s="24"/>
      <c r="G83" t="str">
        <f t="shared" si="10"/>
        <v>INSERT INTO fisc_config_web_service_endereco(id_fisc_config_web_service, servico, versao, url) VALUES ((SELECT id_fisc_config_web_service FROM fisc_config_web_service WHERE sigla_estado = 'DF' AND nfe_nfce = false AND ambiente = 2), 'NfeStatusServico', '3.10', 'https://nfce-homologacao.svrs.rs.gov.br/ws/NfeStatusServico/NfeStatusServico2.asmx');</v>
      </c>
    </row>
    <row r="84" spans="1:7" ht="36.75" thickBot="1" x14ac:dyDescent="0.3">
      <c r="A84" s="37"/>
      <c r="B84" s="7" t="s">
        <v>0</v>
      </c>
      <c r="C84" s="1" t="s">
        <v>1</v>
      </c>
      <c r="D84" s="8" t="s">
        <v>364</v>
      </c>
      <c r="E84" s="24"/>
      <c r="G84" t="str">
        <f t="shared" si="10"/>
        <v>INSERT INTO fisc_config_web_service_endereco(id_fisc_config_web_service, servico, versao, url) VALUES ((SELECT id_fisc_config_web_service FROM fisc_config_web_service WHERE sigla_estado = 'DF' AND nfe_nfce = false AND ambiente = 2), 'RecepcaoEvento', '1.00', 'https://nfce-homologacao.svrs.rs.gov.br/ws/recepcaoevento/recepcaoevento.asmx');</v>
      </c>
    </row>
    <row r="85" spans="1:7" ht="24.75" thickBot="1" x14ac:dyDescent="0.4">
      <c r="A85" s="37"/>
      <c r="B85" s="11" t="s">
        <v>68</v>
      </c>
      <c r="C85" s="29"/>
      <c r="D85" s="10" t="s">
        <v>379</v>
      </c>
      <c r="E85" s="23" t="s">
        <v>379</v>
      </c>
      <c r="G85" s="17" t="str">
        <f>CONCATENATE("INSERT INTO fisc_config_web_service(sigla_estado, ambiente, transmissao_sincrona, endereco_consulta, nfe_nfce, endereco_consulta_danfe) VALUES ('", B85,"', 2, true,'",D85,"',false,'",E85,"');")</f>
        <v>INSERT INTO fisc_config_web_service(sigla_estado, ambiente, transmissao_sincrona, endereco_consulta, nfe_nfce, endereco_consulta_danfe) VALUES ('MA', 2, true,'http://www.hom.nfce.sefaz.ma.gov.br/portal/consultarNFCe.jsp',false,'http://www.hom.nfce.sefaz.ma.gov.br/portal/consultarNFCe.jsp');</v>
      </c>
    </row>
    <row r="86" spans="1:7" ht="36.75" thickBot="1" x14ac:dyDescent="0.3">
      <c r="A86" s="37"/>
      <c r="B86" s="7" t="s">
        <v>16</v>
      </c>
      <c r="C86" s="1" t="s">
        <v>17</v>
      </c>
      <c r="D86" s="8" t="s">
        <v>359</v>
      </c>
      <c r="E86" s="24"/>
      <c r="G86" t="str">
        <f xml:space="preserve"> CONCATENATE("INSERT INTO fisc_config_web_service_endereco(id_fisc_config_web_service, servico, versao, url) VALUES ((SELECT id_fisc_config_web_service FROM fisc_config_web_service WHERE sigla_estado = '", $B$85,"' AND nfe_nfce = false AND ambiente = ", $C$1, "), '", B86, "', '", C86, "', '", D86,"');")</f>
        <v>INSERT INTO fisc_config_web_service_endereco(id_fisc_config_web_service, servico, versao, url) VALUES ((SELECT id_fisc_config_web_service FROM fisc_config_web_service WHERE sigla_estado = 'MA' AND nfe_nfce = false AND ambiente = 2), 'NFeAutorizacao', '3.10', 'https://nfce-homologacao.svrs.rs.gov.br/ws/NfeAutorizacao/NFeAutorizacao.asmx');</v>
      </c>
    </row>
    <row r="87" spans="1:7" ht="36.75" thickBot="1" x14ac:dyDescent="0.3">
      <c r="A87" s="37"/>
      <c r="B87" s="7" t="s">
        <v>19</v>
      </c>
      <c r="C87" s="1" t="s">
        <v>17</v>
      </c>
      <c r="D87" s="8" t="s">
        <v>360</v>
      </c>
      <c r="E87" s="24"/>
      <c r="G87" t="str">
        <f t="shared" ref="G87:G91" si="11" xml:space="preserve"> CONCATENATE("INSERT INTO fisc_config_web_service_endereco(id_fisc_config_web_service, servico, versao, url) VALUES ((SELECT id_fisc_config_web_service FROM fisc_config_web_service WHERE sigla_estado = '", $B$85,"' AND nfe_nfce = false AND ambiente = ", $C$1, "), '", B87, "', '", C87, "', '", D87,"');")</f>
        <v>INSERT INTO fisc_config_web_service_endereco(id_fisc_config_web_service, servico, versao, url) VALUES ((SELECT id_fisc_config_web_service FROM fisc_config_web_service WHERE sigla_estado = 'MA' AND nfe_nfce = false AND ambiente = 2), 'NFeRetAutorizacao', '3.10', 'https://nfce-homologacao.svrs.rs.gov.br/ws/NfeRetAutorizacao/NFeRetAutorizacao.asmx');</v>
      </c>
    </row>
    <row r="88" spans="1:7" ht="36.75" thickBot="1" x14ac:dyDescent="0.3">
      <c r="A88" s="37"/>
      <c r="B88" s="7" t="s">
        <v>8</v>
      </c>
      <c r="C88" s="1" t="s">
        <v>17</v>
      </c>
      <c r="D88" s="8" t="s">
        <v>361</v>
      </c>
      <c r="E88" s="24"/>
      <c r="G88" t="str">
        <f t="shared" si="11"/>
        <v>INSERT INTO fisc_config_web_service_endereco(id_fisc_config_web_service, servico, versao, url) VALUES ((SELECT id_fisc_config_web_service FROM fisc_config_web_service WHERE sigla_estado = 'MA' AND nfe_nfce = false AND ambiente = 2), 'NfeInutilizacao', '3.10', 'https://nfce-homologacao.svrs.rs.gov.br/ws/nfeinutilizacao/nfeinutilizacao2.asmx');</v>
      </c>
    </row>
    <row r="89" spans="1:7" ht="36.75" thickBot="1" x14ac:dyDescent="0.3">
      <c r="A89" s="37"/>
      <c r="B89" s="7" t="s">
        <v>10</v>
      </c>
      <c r="C89" s="1" t="s">
        <v>17</v>
      </c>
      <c r="D89" s="8" t="s">
        <v>362</v>
      </c>
      <c r="E89" s="24"/>
      <c r="G89" t="str">
        <f t="shared" si="11"/>
        <v>INSERT INTO fisc_config_web_service_endereco(id_fisc_config_web_service, servico, versao, url) VALUES ((SELECT id_fisc_config_web_service FROM fisc_config_web_service WHERE sigla_estado = 'MA' AND nfe_nfce = false AND ambiente = 2), 'NfeConsultaProtocolo', '3.10', 'https://nfce-homologacao.svrs.rs.gov.br/ws/NfeConsulta/NfeConsulta2.asmx');</v>
      </c>
    </row>
    <row r="90" spans="1:7" ht="36.75" thickBot="1" x14ac:dyDescent="0.3">
      <c r="A90" s="37"/>
      <c r="B90" s="7" t="s">
        <v>12</v>
      </c>
      <c r="C90" s="1" t="s">
        <v>17</v>
      </c>
      <c r="D90" s="8" t="s">
        <v>363</v>
      </c>
      <c r="E90" s="24"/>
      <c r="G90" t="str">
        <f t="shared" si="11"/>
        <v>INSERT INTO fisc_config_web_service_endereco(id_fisc_config_web_service, servico, versao, url) VALUES ((SELECT id_fisc_config_web_service FROM fisc_config_web_service WHERE sigla_estado = 'MA' AND nfe_nfce = false AND ambiente = 2), 'NfeStatusServico', '3.10', 'https://nfce-homologacao.svrs.rs.gov.br/ws/NfeStatusServico/NfeStatusServico2.asmx');</v>
      </c>
    </row>
    <row r="91" spans="1:7" ht="36.75" thickBot="1" x14ac:dyDescent="0.3">
      <c r="A91" s="37"/>
      <c r="B91" s="7" t="s">
        <v>0</v>
      </c>
      <c r="C91" s="1" t="s">
        <v>1</v>
      </c>
      <c r="D91" s="8" t="s">
        <v>364</v>
      </c>
      <c r="E91" s="24"/>
      <c r="G91" t="str">
        <f t="shared" si="11"/>
        <v>INSERT INTO fisc_config_web_service_endereco(id_fisc_config_web_service, servico, versao, url) VALUES ((SELECT id_fisc_config_web_service FROM fisc_config_web_service WHERE sigla_estado = 'MA' AND nfe_nfce = false AND ambiente = 2), 'RecepcaoEvento', '1.00', 'https://nfce-homologacao.svrs.rs.gov.br/ws/recepcaoevento/recepcaoevento.asmx');</v>
      </c>
    </row>
    <row r="92" spans="1:7" ht="21.75" customHeight="1" thickBot="1" x14ac:dyDescent="0.4">
      <c r="A92" s="37"/>
      <c r="B92" s="11" t="s">
        <v>134</v>
      </c>
      <c r="C92" s="29"/>
      <c r="D92" s="10" t="s">
        <v>393</v>
      </c>
      <c r="E92" s="23" t="s">
        <v>395</v>
      </c>
      <c r="G92" s="17" t="str">
        <f>CONCATENATE("INSERT INTO fisc_config_web_service(sigla_estado, ambiente, transmissao_sincrona, endereco_consulta, nfe_nfce, endereco_consulta_danfe) VALUES ('", B92,"', 2, true,'",D92,"',false,'",E92,"');")</f>
        <v>INSERT INTO fisc_config_web_service(sigla_estado, ambiente, transmissao_sincrona, endereco_consulta, nfe_nfce, endereco_consulta_danfe) VALUES ('PA', 2, true,'https://appnfc.sefa.pa.gov.br/portal-homologacao/view/consultas/nfce/nfceForm.seam',false,'https://appnfc.sefa.pa.gov.br/portal-homologacao/view/consultas/nfce/consultanfce.seam');</v>
      </c>
    </row>
    <row r="93" spans="1:7" ht="36.75" thickBot="1" x14ac:dyDescent="0.3">
      <c r="A93" s="37"/>
      <c r="B93" s="7" t="s">
        <v>16</v>
      </c>
      <c r="C93" s="1" t="s">
        <v>17</v>
      </c>
      <c r="D93" s="8" t="s">
        <v>359</v>
      </c>
      <c r="E93" s="24"/>
      <c r="G93" t="str">
        <f xml:space="preserve"> CONCATENATE("INSERT INTO fisc_config_web_service_endereco(id_fisc_config_web_service, servico, versao, url) VALUES ((SELECT id_fisc_config_web_service FROM fisc_config_web_service WHERE sigla_estado = '", $B$92,"' AND nfe_nfce = false AND ambiente = ", $C$1, "), '", B93, "', '", C93, "', '", D93,"');")</f>
        <v>INSERT INTO fisc_config_web_service_endereco(id_fisc_config_web_service, servico, versao, url) VALUES ((SELECT id_fisc_config_web_service FROM fisc_config_web_service WHERE sigla_estado = 'PA' AND nfe_nfce = false AND ambiente = 2), 'NFeAutorizacao', '3.10', 'https://nfce-homologacao.svrs.rs.gov.br/ws/NfeAutorizacao/NFeAutorizacao.asmx');</v>
      </c>
    </row>
    <row r="94" spans="1:7" ht="36.75" thickBot="1" x14ac:dyDescent="0.3">
      <c r="A94" s="37"/>
      <c r="B94" s="7" t="s">
        <v>19</v>
      </c>
      <c r="C94" s="1" t="s">
        <v>17</v>
      </c>
      <c r="D94" s="8" t="s">
        <v>360</v>
      </c>
      <c r="E94" s="24"/>
      <c r="G94" t="str">
        <f t="shared" ref="G94:G98" si="12" xml:space="preserve"> CONCATENATE("INSERT INTO fisc_config_web_service_endereco(id_fisc_config_web_service, servico, versao, url) VALUES ((SELECT id_fisc_config_web_service FROM fisc_config_web_service WHERE sigla_estado = '", $B$92,"' AND nfe_nfce = false AND ambiente = ", $C$1, "), '", B94, "', '", C94, "', '", D94,"');")</f>
        <v>INSERT INTO fisc_config_web_service_endereco(id_fisc_config_web_service, servico, versao, url) VALUES ((SELECT id_fisc_config_web_service FROM fisc_config_web_service WHERE sigla_estado = 'PA' AND nfe_nfce = false AND ambiente = 2), 'NFeRetAutorizacao', '3.10', 'https://nfce-homologacao.svrs.rs.gov.br/ws/NfeRetAutorizacao/NFeRetAutorizacao.asmx');</v>
      </c>
    </row>
    <row r="95" spans="1:7" ht="36.75" thickBot="1" x14ac:dyDescent="0.3">
      <c r="A95" s="37"/>
      <c r="B95" s="7" t="s">
        <v>8</v>
      </c>
      <c r="C95" s="1" t="s">
        <v>17</v>
      </c>
      <c r="D95" s="8" t="s">
        <v>361</v>
      </c>
      <c r="E95" s="24"/>
      <c r="G95" t="str">
        <f t="shared" si="12"/>
        <v>INSERT INTO fisc_config_web_service_endereco(id_fisc_config_web_service, servico, versao, url) VALUES ((SELECT id_fisc_config_web_service FROM fisc_config_web_service WHERE sigla_estado = 'PA' AND nfe_nfce = false AND ambiente = 2), 'NfeInutilizacao', '3.10', 'https://nfce-homologacao.svrs.rs.gov.br/ws/nfeinutilizacao/nfeinutilizacao2.asmx');</v>
      </c>
    </row>
    <row r="96" spans="1:7" ht="36.75" thickBot="1" x14ac:dyDescent="0.3">
      <c r="A96" s="37"/>
      <c r="B96" s="7" t="s">
        <v>10</v>
      </c>
      <c r="C96" s="1" t="s">
        <v>17</v>
      </c>
      <c r="D96" s="8" t="s">
        <v>362</v>
      </c>
      <c r="E96" s="24"/>
      <c r="G96" t="str">
        <f t="shared" si="12"/>
        <v>INSERT INTO fisc_config_web_service_endereco(id_fisc_config_web_service, servico, versao, url) VALUES ((SELECT id_fisc_config_web_service FROM fisc_config_web_service WHERE sigla_estado = 'PA' AND nfe_nfce = false AND ambiente = 2), 'NfeConsultaProtocolo', '3.10', 'https://nfce-homologacao.svrs.rs.gov.br/ws/NfeConsulta/NfeConsulta2.asmx');</v>
      </c>
    </row>
    <row r="97" spans="1:7" ht="36.75" thickBot="1" x14ac:dyDescent="0.3">
      <c r="A97" s="37"/>
      <c r="B97" s="7" t="s">
        <v>12</v>
      </c>
      <c r="C97" s="1" t="s">
        <v>17</v>
      </c>
      <c r="D97" s="8" t="s">
        <v>363</v>
      </c>
      <c r="E97" s="24"/>
      <c r="G97" t="str">
        <f t="shared" si="12"/>
        <v>INSERT INTO fisc_config_web_service_endereco(id_fisc_config_web_service, servico, versao, url) VALUES ((SELECT id_fisc_config_web_service FROM fisc_config_web_service WHERE sigla_estado = 'PA' AND nfe_nfce = false AND ambiente = 2), 'NfeStatusServico', '3.10', 'https://nfce-homologacao.svrs.rs.gov.br/ws/NfeStatusServico/NfeStatusServico2.asmx');</v>
      </c>
    </row>
    <row r="98" spans="1:7" ht="36.75" thickBot="1" x14ac:dyDescent="0.3">
      <c r="A98" s="37"/>
      <c r="B98" s="7" t="s">
        <v>0</v>
      </c>
      <c r="C98" s="1" t="s">
        <v>1</v>
      </c>
      <c r="D98" s="8" t="s">
        <v>364</v>
      </c>
      <c r="E98" s="24"/>
      <c r="G98" t="str">
        <f t="shared" si="12"/>
        <v>INSERT INTO fisc_config_web_service_endereco(id_fisc_config_web_service, servico, versao, url) VALUES ((SELECT id_fisc_config_web_service FROM fisc_config_web_service WHERE sigla_estado = 'PA' AND nfe_nfce = false AND ambiente = 2), 'RecepcaoEvento', '1.00', 'https://nfce-homologacao.svrs.rs.gov.br/ws/recepcaoevento/recepcaoevento.asmx');</v>
      </c>
    </row>
    <row r="99" spans="1:7" ht="21.75" thickBot="1" x14ac:dyDescent="0.4">
      <c r="A99" s="37"/>
      <c r="B99" s="11" t="s">
        <v>140</v>
      </c>
      <c r="C99" s="29"/>
      <c r="D99" s="34" t="s">
        <v>397</v>
      </c>
      <c r="E99" s="35"/>
      <c r="G99" s="17" t="str">
        <f>CONCATENATE("INSERT INTO fisc_config_web_service(sigla_estado, ambiente, transmissao_sincrona, endereco_consulta, nfe_nfce, endereco_consulta_danfe) VALUES ('", B99,"', 2, true,'",D99,"',false,'",E99,"');")</f>
        <v>INSERT INTO fisc_config_web_service(sigla_estado, ambiente, transmissao_sincrona, endereco_consulta, nfe_nfce, endereco_consulta_danfe) VALUES ('PB', 2, true,'Não encontrado',false,'');</v>
      </c>
    </row>
    <row r="100" spans="1:7" ht="36.75" thickBot="1" x14ac:dyDescent="0.3">
      <c r="A100" s="37"/>
      <c r="B100" s="7" t="s">
        <v>16</v>
      </c>
      <c r="C100" s="1" t="s">
        <v>17</v>
      </c>
      <c r="D100" s="8" t="s">
        <v>359</v>
      </c>
      <c r="E100" s="24"/>
      <c r="G100" t="str">
        <f xml:space="preserve"> CONCATENATE("INSERT INTO fisc_config_web_service_endereco(id_fisc_config_web_service, servico, versao, url) VALUES ((SELECT id_fisc_config_web_service FROM fisc_config_web_service WHERE sigla_estado = '", $B$99,"' AND nfe_nfce = false AND ambiente = ", $C$1, "), '", B100, "', '", C100, "', '", D100,"');")</f>
        <v>INSERT INTO fisc_config_web_service_endereco(id_fisc_config_web_service, servico, versao, url) VALUES ((SELECT id_fisc_config_web_service FROM fisc_config_web_service WHERE sigla_estado = 'PB' AND nfe_nfce = false AND ambiente = 2), 'NFeAutorizacao', '3.10', 'https://nfce-homologacao.svrs.rs.gov.br/ws/NfeAutorizacao/NFeAutorizacao.asmx');</v>
      </c>
    </row>
    <row r="101" spans="1:7" ht="36.75" thickBot="1" x14ac:dyDescent="0.3">
      <c r="A101" s="37"/>
      <c r="B101" s="7" t="s">
        <v>19</v>
      </c>
      <c r="C101" s="1" t="s">
        <v>17</v>
      </c>
      <c r="D101" s="8" t="s">
        <v>360</v>
      </c>
      <c r="E101" s="24"/>
      <c r="G101" t="str">
        <f t="shared" ref="G101:G105" si="13" xml:space="preserve"> CONCATENATE("INSERT INTO fisc_config_web_service_endereco(id_fisc_config_web_service, servico, versao, url) VALUES ((SELECT id_fisc_config_web_service FROM fisc_config_web_service WHERE sigla_estado = '", $B$99,"' AND nfe_nfce = false AND ambiente = ", $C$1, "), '", B101, "', '", C101, "', '", D101,"');")</f>
        <v>INSERT INTO fisc_config_web_service_endereco(id_fisc_config_web_service, servico, versao, url) VALUES ((SELECT id_fisc_config_web_service FROM fisc_config_web_service WHERE sigla_estado = 'PB' AND nfe_nfce = false AND ambiente = 2), 'NFeRetAutorizacao', '3.10', 'https://nfce-homologacao.svrs.rs.gov.br/ws/NfeRetAutorizacao/NFeRetAutorizacao.asmx');</v>
      </c>
    </row>
    <row r="102" spans="1:7" ht="36.75" thickBot="1" x14ac:dyDescent="0.3">
      <c r="A102" s="37"/>
      <c r="B102" s="7" t="s">
        <v>8</v>
      </c>
      <c r="C102" s="1" t="s">
        <v>17</v>
      </c>
      <c r="D102" s="8" t="s">
        <v>361</v>
      </c>
      <c r="E102" s="24"/>
      <c r="G102" t="str">
        <f t="shared" si="13"/>
        <v>INSERT INTO fisc_config_web_service_endereco(id_fisc_config_web_service, servico, versao, url) VALUES ((SELECT id_fisc_config_web_service FROM fisc_config_web_service WHERE sigla_estado = 'PB' AND nfe_nfce = false AND ambiente = 2), 'NfeInutilizacao', '3.10', 'https://nfce-homologacao.svrs.rs.gov.br/ws/nfeinutilizacao/nfeinutilizacao2.asmx');</v>
      </c>
    </row>
    <row r="103" spans="1:7" ht="36.75" thickBot="1" x14ac:dyDescent="0.3">
      <c r="A103" s="37"/>
      <c r="B103" s="7" t="s">
        <v>10</v>
      </c>
      <c r="C103" s="1" t="s">
        <v>17</v>
      </c>
      <c r="D103" s="8" t="s">
        <v>362</v>
      </c>
      <c r="E103" s="24"/>
      <c r="G103" t="str">
        <f t="shared" si="13"/>
        <v>INSERT INTO fisc_config_web_service_endereco(id_fisc_config_web_service, servico, versao, url) VALUES ((SELECT id_fisc_config_web_service FROM fisc_config_web_service WHERE sigla_estado = 'PB' AND nfe_nfce = false AND ambiente = 2), 'NfeConsultaProtocolo', '3.10', 'https://nfce-homologacao.svrs.rs.gov.br/ws/NfeConsulta/NfeConsulta2.asmx');</v>
      </c>
    </row>
    <row r="104" spans="1:7" ht="36.75" thickBot="1" x14ac:dyDescent="0.3">
      <c r="A104" s="37"/>
      <c r="B104" s="7" t="s">
        <v>12</v>
      </c>
      <c r="C104" s="1" t="s">
        <v>17</v>
      </c>
      <c r="D104" s="8" t="s">
        <v>363</v>
      </c>
      <c r="E104" s="24"/>
      <c r="G104" t="str">
        <f t="shared" si="13"/>
        <v>INSERT INTO fisc_config_web_service_endereco(id_fisc_config_web_service, servico, versao, url) VALUES ((SELECT id_fisc_config_web_service FROM fisc_config_web_service WHERE sigla_estado = 'PB' AND nfe_nfce = false AND ambiente = 2), 'NfeStatusServico', '3.10', 'https://nfce-homologacao.svrs.rs.gov.br/ws/NfeStatusServico/NfeStatusServico2.asmx');</v>
      </c>
    </row>
    <row r="105" spans="1:7" ht="36.75" thickBot="1" x14ac:dyDescent="0.3">
      <c r="A105" s="37"/>
      <c r="B105" s="7" t="s">
        <v>0</v>
      </c>
      <c r="C105" s="1" t="s">
        <v>1</v>
      </c>
      <c r="D105" s="8" t="s">
        <v>364</v>
      </c>
      <c r="E105" s="24"/>
      <c r="G105" t="str">
        <f t="shared" si="13"/>
        <v>INSERT INTO fisc_config_web_service_endereco(id_fisc_config_web_service, servico, versao, url) VALUES ((SELECT id_fisc_config_web_service FROM fisc_config_web_service WHERE sigla_estado = 'PB' AND nfe_nfce = false AND ambiente = 2), 'RecepcaoEvento', '1.00', 'https://nfce-homologacao.svrs.rs.gov.br/ws/recepcaoevento/recepcaoevento.asmx');</v>
      </c>
    </row>
    <row r="106" spans="1:7" ht="48.75" thickBot="1" x14ac:dyDescent="0.4">
      <c r="A106" s="37"/>
      <c r="B106" s="11" t="s">
        <v>135</v>
      </c>
      <c r="C106" s="29"/>
      <c r="D106" s="10" t="s">
        <v>381</v>
      </c>
      <c r="E106" s="23" t="s">
        <v>381</v>
      </c>
      <c r="G106" s="17" t="str">
        <f>CONCATENATE("INSERT INTO fisc_config_web_service(sigla_estado, ambiente, transmissao_sincrona, endereco_consulta, nfe_nfce, endereco_consulta_danfe) VALUES ('", B106,"', 2, true,'",D106,"',false,'",E106,"');")</f>
        <v>INSERT INTO fisc_config_web_service(sigla_estado, ambiente, transmissao_sincrona, endereco_consulta, nfe_nfce, endereco_consulta_danfe) VALUES ('PI', 2, true,'http://webas.sefaz.pi.gov.br/nfceweb-homologacao/consultarNFCe.jsf',false,'http://webas.sefaz.pi.gov.br/nfceweb-homologacao/consultarNFCe.jsf');</v>
      </c>
    </row>
    <row r="107" spans="1:7" ht="36.75" thickBot="1" x14ac:dyDescent="0.3">
      <c r="A107" s="37"/>
      <c r="B107" s="7" t="s">
        <v>16</v>
      </c>
      <c r="C107" s="1" t="s">
        <v>17</v>
      </c>
      <c r="D107" s="8" t="s">
        <v>359</v>
      </c>
      <c r="E107" s="24"/>
      <c r="G107" t="str">
        <f xml:space="preserve"> CONCATENATE("INSERT INTO fisc_config_web_service_endereco(id_fisc_config_web_service, servico, versao, url) VALUES ((SELECT id_fisc_config_web_service FROM fisc_config_web_service WHERE sigla_estado = '", $B$106,"' AND nfe_nfce = false AND ambiente = ", $C$1, "), '", B107, "', '", C107, "', '", D107,"');")</f>
        <v>INSERT INTO fisc_config_web_service_endereco(id_fisc_config_web_service, servico, versao, url) VALUES ((SELECT id_fisc_config_web_service FROM fisc_config_web_service WHERE sigla_estado = 'PI' AND nfe_nfce = false AND ambiente = 2), 'NFeAutorizacao', '3.10', 'https://nfce-homologacao.svrs.rs.gov.br/ws/NfeAutorizacao/NFeAutorizacao.asmx');</v>
      </c>
    </row>
    <row r="108" spans="1:7" ht="36.75" thickBot="1" x14ac:dyDescent="0.3">
      <c r="A108" s="37"/>
      <c r="B108" s="7" t="s">
        <v>19</v>
      </c>
      <c r="C108" s="1" t="s">
        <v>17</v>
      </c>
      <c r="D108" s="8" t="s">
        <v>360</v>
      </c>
      <c r="E108" s="24"/>
      <c r="G108" t="str">
        <f t="shared" ref="G108:G112" si="14" xml:space="preserve"> CONCATENATE("INSERT INTO fisc_config_web_service_endereco(id_fisc_config_web_service, servico, versao, url) VALUES ((SELECT id_fisc_config_web_service FROM fisc_config_web_service WHERE sigla_estado = '", $B$106,"' AND nfe_nfce = false AND ambiente = ", $C$1, "), '", B108, "', '", C108, "', '", D108,"');")</f>
        <v>INSERT INTO fisc_config_web_service_endereco(id_fisc_config_web_service, servico, versao, url) VALUES ((SELECT id_fisc_config_web_service FROM fisc_config_web_service WHERE sigla_estado = 'PI' AND nfe_nfce = false AND ambiente = 2), 'NFeRetAutorizacao', '3.10', 'https://nfce-homologacao.svrs.rs.gov.br/ws/NfeRetAutorizacao/NFeRetAutorizacao.asmx');</v>
      </c>
    </row>
    <row r="109" spans="1:7" ht="36.75" thickBot="1" x14ac:dyDescent="0.3">
      <c r="A109" s="37"/>
      <c r="B109" s="7" t="s">
        <v>8</v>
      </c>
      <c r="C109" s="1" t="s">
        <v>17</v>
      </c>
      <c r="D109" s="8" t="s">
        <v>361</v>
      </c>
      <c r="E109" s="24"/>
      <c r="G109" t="str">
        <f t="shared" si="14"/>
        <v>INSERT INTO fisc_config_web_service_endereco(id_fisc_config_web_service, servico, versao, url) VALUES ((SELECT id_fisc_config_web_service FROM fisc_config_web_service WHERE sigla_estado = 'PI' AND nfe_nfce = false AND ambiente = 2), 'NfeInutilizacao', '3.10', 'https://nfce-homologacao.svrs.rs.gov.br/ws/nfeinutilizacao/nfeinutilizacao2.asmx');</v>
      </c>
    </row>
    <row r="110" spans="1:7" ht="36.75" thickBot="1" x14ac:dyDescent="0.3">
      <c r="A110" s="37"/>
      <c r="B110" s="7" t="s">
        <v>10</v>
      </c>
      <c r="C110" s="1" t="s">
        <v>17</v>
      </c>
      <c r="D110" s="8" t="s">
        <v>362</v>
      </c>
      <c r="E110" s="24"/>
      <c r="G110" t="str">
        <f t="shared" si="14"/>
        <v>INSERT INTO fisc_config_web_service_endereco(id_fisc_config_web_service, servico, versao, url) VALUES ((SELECT id_fisc_config_web_service FROM fisc_config_web_service WHERE sigla_estado = 'PI' AND nfe_nfce = false AND ambiente = 2), 'NfeConsultaProtocolo', '3.10', 'https://nfce-homologacao.svrs.rs.gov.br/ws/NfeConsulta/NfeConsulta2.asmx');</v>
      </c>
    </row>
    <row r="111" spans="1:7" ht="36.75" thickBot="1" x14ac:dyDescent="0.3">
      <c r="A111" s="37"/>
      <c r="B111" s="7" t="s">
        <v>12</v>
      </c>
      <c r="C111" s="1" t="s">
        <v>17</v>
      </c>
      <c r="D111" s="8" t="s">
        <v>363</v>
      </c>
      <c r="E111" s="24"/>
      <c r="G111" t="str">
        <f t="shared" si="14"/>
        <v>INSERT INTO fisc_config_web_service_endereco(id_fisc_config_web_service, servico, versao, url) VALUES ((SELECT id_fisc_config_web_service FROM fisc_config_web_service WHERE sigla_estado = 'PI' AND nfe_nfce = false AND ambiente = 2), 'NfeStatusServico', '3.10', 'https://nfce-homologacao.svrs.rs.gov.br/ws/NfeStatusServico/NfeStatusServico2.asmx');</v>
      </c>
    </row>
    <row r="112" spans="1:7" ht="36.75" thickBot="1" x14ac:dyDescent="0.3">
      <c r="A112" s="37"/>
      <c r="B112" s="7" t="s">
        <v>0</v>
      </c>
      <c r="C112" s="1" t="s">
        <v>1</v>
      </c>
      <c r="D112" s="8" t="s">
        <v>364</v>
      </c>
      <c r="E112" s="24"/>
      <c r="G112" t="str">
        <f t="shared" si="14"/>
        <v>INSERT INTO fisc_config_web_service_endereco(id_fisc_config_web_service, servico, versao, url) VALUES ((SELECT id_fisc_config_web_service FROM fisc_config_web_service WHERE sigla_estado = 'PI' AND nfe_nfce = false AND ambiente = 2), 'RecepcaoEvento', '1.00', 'https://nfce-homologacao.svrs.rs.gov.br/ws/recepcaoevento/recepcaoevento.asmx');</v>
      </c>
    </row>
    <row r="113" spans="1:7" ht="24.75" thickBot="1" x14ac:dyDescent="0.4">
      <c r="A113" s="37"/>
      <c r="B113" s="11" t="s">
        <v>141</v>
      </c>
      <c r="C113" s="12"/>
      <c r="D113" s="10" t="s">
        <v>398</v>
      </c>
      <c r="E113" s="30" t="s">
        <v>399</v>
      </c>
      <c r="G113" s="17" t="str">
        <f>CONCATENATE("INSERT INTO fisc_config_web_service(sigla_estado, ambiente, transmissao_sincrona, endereco_consulta, nfe_nfce, endereco_consulta_danfe) VALUES ('", B113,"', 2, true,'",D113,"',false,'",E113,"');")</f>
        <v>INSERT INTO fisc_config_web_service(sigla_estado, ambiente, transmissao_sincrona, endereco_consulta, nfe_nfce, endereco_consulta_danfe) VALUES ('RJ', 2, true,'http://www4.fazenda.rj.gov.br/consultaNFCe/QRCode?',false,'http://nfce.fazenda.rj.gov.br/consultaChave');</v>
      </c>
    </row>
    <row r="114" spans="1:7" ht="36.75" thickBot="1" x14ac:dyDescent="0.3">
      <c r="A114" s="37"/>
      <c r="B114" s="7" t="s">
        <v>16</v>
      </c>
      <c r="C114" s="1" t="s">
        <v>17</v>
      </c>
      <c r="D114" s="8" t="s">
        <v>359</v>
      </c>
      <c r="E114" s="24"/>
      <c r="G114" t="str">
        <f xml:space="preserve"> CONCATENATE("INSERT INTO fisc_config_web_service_endereco(id_fisc_config_web_service, servico, versao, url) VALUES ((SELECT id_fisc_config_web_service FROM fisc_config_web_service WHERE sigla_estado = '", $B$113,"' AND nfe_nfce = false AND ambiente = ", $C$1, "), '", B114, "', '", C114, "', '", D114,"');")</f>
        <v>INSERT INTO fisc_config_web_service_endereco(id_fisc_config_web_service, servico, versao, url) VALUES ((SELECT id_fisc_config_web_service FROM fisc_config_web_service WHERE sigla_estado = 'RJ' AND nfe_nfce = false AND ambiente = 2), 'NFeAutorizacao', '3.10', 'https://nfce-homologacao.svrs.rs.gov.br/ws/NfeAutorizacao/NFeAutorizacao.asmx');</v>
      </c>
    </row>
    <row r="115" spans="1:7" ht="36.75" thickBot="1" x14ac:dyDescent="0.3">
      <c r="A115" s="37"/>
      <c r="B115" s="7" t="s">
        <v>19</v>
      </c>
      <c r="C115" s="1" t="s">
        <v>17</v>
      </c>
      <c r="D115" s="8" t="s">
        <v>360</v>
      </c>
      <c r="E115" s="24"/>
      <c r="G115" t="str">
        <f t="shared" ref="G115:G119" si="15" xml:space="preserve"> CONCATENATE("INSERT INTO fisc_config_web_service_endereco(id_fisc_config_web_service, servico, versao, url) VALUES ((SELECT id_fisc_config_web_service FROM fisc_config_web_service WHERE sigla_estado = '", $B$113,"' AND nfe_nfce = false AND ambiente = ", $C$1, "), '", B115, "', '", C115, "', '", D115,"');")</f>
        <v>INSERT INTO fisc_config_web_service_endereco(id_fisc_config_web_service, servico, versao, url) VALUES ((SELECT id_fisc_config_web_service FROM fisc_config_web_service WHERE sigla_estado = 'RJ' AND nfe_nfce = false AND ambiente = 2), 'NFeRetAutorizacao', '3.10', 'https://nfce-homologacao.svrs.rs.gov.br/ws/NfeRetAutorizacao/NFeRetAutorizacao.asmx');</v>
      </c>
    </row>
    <row r="116" spans="1:7" ht="36.75" thickBot="1" x14ac:dyDescent="0.3">
      <c r="A116" s="37"/>
      <c r="B116" s="7" t="s">
        <v>8</v>
      </c>
      <c r="C116" s="1" t="s">
        <v>17</v>
      </c>
      <c r="D116" s="8" t="s">
        <v>361</v>
      </c>
      <c r="E116" s="24"/>
      <c r="G116" t="str">
        <f t="shared" si="15"/>
        <v>INSERT INTO fisc_config_web_service_endereco(id_fisc_config_web_service, servico, versao, url) VALUES ((SELECT id_fisc_config_web_service FROM fisc_config_web_service WHERE sigla_estado = 'RJ' AND nfe_nfce = false AND ambiente = 2), 'NfeInutilizacao', '3.10', 'https://nfce-homologacao.svrs.rs.gov.br/ws/nfeinutilizacao/nfeinutilizacao2.asmx');</v>
      </c>
    </row>
    <row r="117" spans="1:7" ht="36.75" thickBot="1" x14ac:dyDescent="0.3">
      <c r="A117" s="37"/>
      <c r="B117" s="7" t="s">
        <v>10</v>
      </c>
      <c r="C117" s="1" t="s">
        <v>17</v>
      </c>
      <c r="D117" s="8" t="s">
        <v>362</v>
      </c>
      <c r="E117" s="24"/>
      <c r="G117" t="str">
        <f t="shared" si="15"/>
        <v>INSERT INTO fisc_config_web_service_endereco(id_fisc_config_web_service, servico, versao, url) VALUES ((SELECT id_fisc_config_web_service FROM fisc_config_web_service WHERE sigla_estado = 'RJ' AND nfe_nfce = false AND ambiente = 2), 'NfeConsultaProtocolo', '3.10', 'https://nfce-homologacao.svrs.rs.gov.br/ws/NfeConsulta/NfeConsulta2.asmx');</v>
      </c>
    </row>
    <row r="118" spans="1:7" ht="36.75" thickBot="1" x14ac:dyDescent="0.3">
      <c r="A118" s="37"/>
      <c r="B118" s="7" t="s">
        <v>12</v>
      </c>
      <c r="C118" s="1" t="s">
        <v>17</v>
      </c>
      <c r="D118" s="8" t="s">
        <v>363</v>
      </c>
      <c r="E118" s="24"/>
      <c r="G118" t="str">
        <f t="shared" si="15"/>
        <v>INSERT INTO fisc_config_web_service_endereco(id_fisc_config_web_service, servico, versao, url) VALUES ((SELECT id_fisc_config_web_service FROM fisc_config_web_service WHERE sigla_estado = 'RJ' AND nfe_nfce = false AND ambiente = 2), 'NfeStatusServico', '3.10', 'https://nfce-homologacao.svrs.rs.gov.br/ws/NfeStatusServico/NfeStatusServico2.asmx');</v>
      </c>
    </row>
    <row r="119" spans="1:7" ht="36.75" thickBot="1" x14ac:dyDescent="0.3">
      <c r="A119" s="37"/>
      <c r="B119" s="7" t="s">
        <v>0</v>
      </c>
      <c r="C119" s="1" t="s">
        <v>1</v>
      </c>
      <c r="D119" s="8" t="s">
        <v>364</v>
      </c>
      <c r="E119" s="24"/>
      <c r="G119" t="str">
        <f t="shared" si="15"/>
        <v>INSERT INTO fisc_config_web_service_endereco(id_fisc_config_web_service, servico, versao, url) VALUES ((SELECT id_fisc_config_web_service FROM fisc_config_web_service WHERE sigla_estado = 'RJ' AND nfe_nfce = false AND ambiente = 2), 'RecepcaoEvento', '1.00', 'https://nfce-homologacao.svrs.rs.gov.br/ws/recepcaoevento/recepcaoevento.asmx');</v>
      </c>
    </row>
    <row r="120" spans="1:7" ht="24.75" thickBot="1" x14ac:dyDescent="0.4">
      <c r="A120" s="37"/>
      <c r="B120" s="11" t="s">
        <v>142</v>
      </c>
      <c r="C120" s="29"/>
      <c r="D120" s="10" t="s">
        <v>383</v>
      </c>
      <c r="E120" s="23" t="s">
        <v>383</v>
      </c>
      <c r="G120" s="17" t="str">
        <f>CONCATENATE("INSERT INTO fisc_config_web_service(sigla_estado, ambiente, transmissao_sincrona, endereco_consulta, nfe_nfce, endereco_consulta_danfe) VALUES ('", B120,"', 2, true,'",D120,"',false,'",E120,"');")</f>
        <v>INSERT INTO fisc_config_web_service(sigla_estado, ambiente, transmissao_sincrona, endereco_consulta, nfe_nfce, endereco_consulta_danfe) VALUES ('RN', 2, true,'http://nfce.set.rn.gov.br/consultarNFCe.aspx',false,'http://nfce.set.rn.gov.br/consultarNFCe.aspx');</v>
      </c>
    </row>
    <row r="121" spans="1:7" ht="36.75" thickBot="1" x14ac:dyDescent="0.3">
      <c r="A121" s="37"/>
      <c r="B121" s="7" t="s">
        <v>16</v>
      </c>
      <c r="C121" s="1" t="s">
        <v>17</v>
      </c>
      <c r="D121" s="8" t="s">
        <v>359</v>
      </c>
      <c r="E121" s="24"/>
      <c r="G121" t="str">
        <f xml:space="preserve"> CONCATENATE("INSERT INTO fisc_config_web_service_endereco(id_fisc_config_web_service, servico, versao, url) VALUES ((SELECT id_fisc_config_web_service FROM fisc_config_web_service WHERE sigla_estado = '", $B$120,"' AND nfe_nfce = false AND ambiente = ", $C$1, "), '", B121, "', '", C121, "', '", D121,"');")</f>
        <v>INSERT INTO fisc_config_web_service_endereco(id_fisc_config_web_service, servico, versao, url) VALUES ((SELECT id_fisc_config_web_service FROM fisc_config_web_service WHERE sigla_estado = 'RN' AND nfe_nfce = false AND ambiente = 2), 'NFeAutorizacao', '3.10', 'https://nfce-homologacao.svrs.rs.gov.br/ws/NfeAutorizacao/NFeAutorizacao.asmx');</v>
      </c>
    </row>
    <row r="122" spans="1:7" ht="36.75" thickBot="1" x14ac:dyDescent="0.3">
      <c r="A122" s="37"/>
      <c r="B122" s="7" t="s">
        <v>19</v>
      </c>
      <c r="C122" s="1" t="s">
        <v>17</v>
      </c>
      <c r="D122" s="8" t="s">
        <v>360</v>
      </c>
      <c r="E122" s="24"/>
      <c r="G122" t="str">
        <f t="shared" ref="G122:G126" si="16" xml:space="preserve"> CONCATENATE("INSERT INTO fisc_config_web_service_endereco(id_fisc_config_web_service, servico, versao, url) VALUES ((SELECT id_fisc_config_web_service FROM fisc_config_web_service WHERE sigla_estado = '", $B$120,"' AND nfe_nfce = false AND ambiente = ", $C$1, "), '", B122, "', '", C122, "', '", D122,"');")</f>
        <v>INSERT INTO fisc_config_web_service_endereco(id_fisc_config_web_service, servico, versao, url) VALUES ((SELECT id_fisc_config_web_service FROM fisc_config_web_service WHERE sigla_estado = 'RN' AND nfe_nfce = false AND ambiente = 2), 'NFeRetAutorizacao', '3.10', 'https://nfce-homologacao.svrs.rs.gov.br/ws/NfeRetAutorizacao/NFeRetAutorizacao.asmx');</v>
      </c>
    </row>
    <row r="123" spans="1:7" ht="36.75" thickBot="1" x14ac:dyDescent="0.3">
      <c r="A123" s="37"/>
      <c r="B123" s="7" t="s">
        <v>8</v>
      </c>
      <c r="C123" s="1" t="s">
        <v>17</v>
      </c>
      <c r="D123" s="8" t="s">
        <v>361</v>
      </c>
      <c r="E123" s="24"/>
      <c r="G123" t="str">
        <f t="shared" si="16"/>
        <v>INSERT INTO fisc_config_web_service_endereco(id_fisc_config_web_service, servico, versao, url) VALUES ((SELECT id_fisc_config_web_service FROM fisc_config_web_service WHERE sigla_estado = 'RN' AND nfe_nfce = false AND ambiente = 2), 'NfeInutilizacao', '3.10', 'https://nfce-homologacao.svrs.rs.gov.br/ws/nfeinutilizacao/nfeinutilizacao2.asmx');</v>
      </c>
    </row>
    <row r="124" spans="1:7" ht="36.75" thickBot="1" x14ac:dyDescent="0.3">
      <c r="A124" s="37"/>
      <c r="B124" s="7" t="s">
        <v>10</v>
      </c>
      <c r="C124" s="1" t="s">
        <v>17</v>
      </c>
      <c r="D124" s="8" t="s">
        <v>362</v>
      </c>
      <c r="E124" s="24"/>
      <c r="G124" t="str">
        <f t="shared" si="16"/>
        <v>INSERT INTO fisc_config_web_service_endereco(id_fisc_config_web_service, servico, versao, url) VALUES ((SELECT id_fisc_config_web_service FROM fisc_config_web_service WHERE sigla_estado = 'RN' AND nfe_nfce = false AND ambiente = 2), 'NfeConsultaProtocolo', '3.10', 'https://nfce-homologacao.svrs.rs.gov.br/ws/NfeConsulta/NfeConsulta2.asmx');</v>
      </c>
    </row>
    <row r="125" spans="1:7" ht="36.75" thickBot="1" x14ac:dyDescent="0.3">
      <c r="A125" s="37"/>
      <c r="B125" s="7" t="s">
        <v>12</v>
      </c>
      <c r="C125" s="1" t="s">
        <v>17</v>
      </c>
      <c r="D125" s="8" t="s">
        <v>363</v>
      </c>
      <c r="E125" s="24"/>
      <c r="G125" t="str">
        <f t="shared" si="16"/>
        <v>INSERT INTO fisc_config_web_service_endereco(id_fisc_config_web_service, servico, versao, url) VALUES ((SELECT id_fisc_config_web_service FROM fisc_config_web_service WHERE sigla_estado = 'RN' AND nfe_nfce = false AND ambiente = 2), 'NfeStatusServico', '3.10', 'https://nfce-homologacao.svrs.rs.gov.br/ws/NfeStatusServico/NfeStatusServico2.asmx');</v>
      </c>
    </row>
    <row r="126" spans="1:7" ht="36.75" thickBot="1" x14ac:dyDescent="0.3">
      <c r="A126" s="37"/>
      <c r="B126" s="7" t="s">
        <v>0</v>
      </c>
      <c r="C126" s="1" t="s">
        <v>1</v>
      </c>
      <c r="D126" s="8" t="s">
        <v>364</v>
      </c>
      <c r="E126" s="24"/>
      <c r="G126" t="str">
        <f t="shared" si="16"/>
        <v>INSERT INTO fisc_config_web_service_endereco(id_fisc_config_web_service, servico, versao, url) VALUES ((SELECT id_fisc_config_web_service FROM fisc_config_web_service WHERE sigla_estado = 'RN' AND nfe_nfce = false AND ambiente = 2), 'RecepcaoEvento', '1.00', 'https://nfce-homologacao.svrs.rs.gov.br/ws/recepcaoevento/recepcaoevento.asmx');</v>
      </c>
    </row>
    <row r="127" spans="1:7" ht="24.75" thickBot="1" x14ac:dyDescent="0.4">
      <c r="A127" s="37"/>
      <c r="B127" s="11" t="s">
        <v>143</v>
      </c>
      <c r="C127" s="29"/>
      <c r="D127" s="10" t="s">
        <v>401</v>
      </c>
      <c r="E127" s="23" t="s">
        <v>400</v>
      </c>
      <c r="G127" s="17" t="str">
        <f>CONCATENATE("INSERT INTO fisc_config_web_service(sigla_estado, ambiente, transmissao_sincrona, endereco_consulta, nfe_nfce, endereco_consulta_danfe) VALUES ('", B127,"', 2, true,'",D127,"',false,'",E127,"');")</f>
        <v>INSERT INTO fisc_config_web_service(sigla_estado, ambiente, transmissao_sincrona, endereco_consulta, nfe_nfce, endereco_consulta_danfe) VALUES ('RO', 2, true,'www.nfce.sefin.ro.gov.br/consultanfce/consulta.jsp',false,'http://www.nfce.sefin.ro.gov.br/consultaAmbHomologacao.jsp');</v>
      </c>
    </row>
    <row r="128" spans="1:7" ht="36.75" thickBot="1" x14ac:dyDescent="0.3">
      <c r="A128" s="37"/>
      <c r="B128" s="7" t="s">
        <v>16</v>
      </c>
      <c r="C128" s="1" t="s">
        <v>17</v>
      </c>
      <c r="D128" s="8" t="s">
        <v>359</v>
      </c>
      <c r="E128" s="24"/>
      <c r="G128" t="str">
        <f xml:space="preserve"> CONCATENATE("INSERT INTO fisc_config_web_service_endereco(id_fisc_config_web_service, servico, versao, url) VALUES ((SELECT id_fisc_config_web_service FROM fisc_config_web_service WHERE sigla_estado = '", $B$127,"' AND nfe_nfce = false AND ambiente = ", $C$1, "), '", B128, "', '", C128, "', '", D128,"');")</f>
        <v>INSERT INTO fisc_config_web_service_endereco(id_fisc_config_web_service, servico, versao, url) VALUES ((SELECT id_fisc_config_web_service FROM fisc_config_web_service WHERE sigla_estado = 'RO' AND nfe_nfce = false AND ambiente = 2), 'NFeAutorizacao', '3.10', 'https://nfce-homologacao.svrs.rs.gov.br/ws/NfeAutorizacao/NFeAutorizacao.asmx');</v>
      </c>
    </row>
    <row r="129" spans="1:7" ht="36.75" thickBot="1" x14ac:dyDescent="0.3">
      <c r="A129" s="37"/>
      <c r="B129" s="7" t="s">
        <v>19</v>
      </c>
      <c r="C129" s="1" t="s">
        <v>17</v>
      </c>
      <c r="D129" s="8" t="s">
        <v>360</v>
      </c>
      <c r="E129" s="24"/>
      <c r="G129" t="str">
        <f t="shared" ref="G129:G133" si="17" xml:space="preserve"> CONCATENATE("INSERT INTO fisc_config_web_service_endereco(id_fisc_config_web_service, servico, versao, url) VALUES ((SELECT id_fisc_config_web_service FROM fisc_config_web_service WHERE sigla_estado = '", $B$127,"' AND nfe_nfce = false AND ambiente = ", $C$1, "), '", B129, "', '", C129, "', '", D129,"');")</f>
        <v>INSERT INTO fisc_config_web_service_endereco(id_fisc_config_web_service, servico, versao, url) VALUES ((SELECT id_fisc_config_web_service FROM fisc_config_web_service WHERE sigla_estado = 'RO' AND nfe_nfce = false AND ambiente = 2), 'NFeRetAutorizacao', '3.10', 'https://nfce-homologacao.svrs.rs.gov.br/ws/NfeRetAutorizacao/NFeRetAutorizacao.asmx');</v>
      </c>
    </row>
    <row r="130" spans="1:7" ht="36.75" thickBot="1" x14ac:dyDescent="0.3">
      <c r="A130" s="37"/>
      <c r="B130" s="7" t="s">
        <v>8</v>
      </c>
      <c r="C130" s="1" t="s">
        <v>17</v>
      </c>
      <c r="D130" s="8" t="s">
        <v>361</v>
      </c>
      <c r="E130" s="24"/>
      <c r="G130" t="str">
        <f t="shared" si="17"/>
        <v>INSERT INTO fisc_config_web_service_endereco(id_fisc_config_web_service, servico, versao, url) VALUES ((SELECT id_fisc_config_web_service FROM fisc_config_web_service WHERE sigla_estado = 'RO' AND nfe_nfce = false AND ambiente = 2), 'NfeInutilizacao', '3.10', 'https://nfce-homologacao.svrs.rs.gov.br/ws/nfeinutilizacao/nfeinutilizacao2.asmx');</v>
      </c>
    </row>
    <row r="131" spans="1:7" ht="36.75" thickBot="1" x14ac:dyDescent="0.3">
      <c r="A131" s="37"/>
      <c r="B131" s="7" t="s">
        <v>10</v>
      </c>
      <c r="C131" s="1" t="s">
        <v>17</v>
      </c>
      <c r="D131" s="8" t="s">
        <v>362</v>
      </c>
      <c r="E131" s="24"/>
      <c r="G131" t="str">
        <f t="shared" si="17"/>
        <v>INSERT INTO fisc_config_web_service_endereco(id_fisc_config_web_service, servico, versao, url) VALUES ((SELECT id_fisc_config_web_service FROM fisc_config_web_service WHERE sigla_estado = 'RO' AND nfe_nfce = false AND ambiente = 2), 'NfeConsultaProtocolo', '3.10', 'https://nfce-homologacao.svrs.rs.gov.br/ws/NfeConsulta/NfeConsulta2.asmx');</v>
      </c>
    </row>
    <row r="132" spans="1:7" ht="36.75" thickBot="1" x14ac:dyDescent="0.3">
      <c r="A132" s="37"/>
      <c r="B132" s="7" t="s">
        <v>12</v>
      </c>
      <c r="C132" s="1" t="s">
        <v>17</v>
      </c>
      <c r="D132" s="8" t="s">
        <v>363</v>
      </c>
      <c r="E132" s="24"/>
      <c r="G132" t="str">
        <f t="shared" si="17"/>
        <v>INSERT INTO fisc_config_web_service_endereco(id_fisc_config_web_service, servico, versao, url) VALUES ((SELECT id_fisc_config_web_service FROM fisc_config_web_service WHERE sigla_estado = 'RO' AND nfe_nfce = false AND ambiente = 2), 'NfeStatusServico', '3.10', 'https://nfce-homologacao.svrs.rs.gov.br/ws/NfeStatusServico/NfeStatusServico2.asmx');</v>
      </c>
    </row>
    <row r="133" spans="1:7" ht="36.75" thickBot="1" x14ac:dyDescent="0.3">
      <c r="A133" s="37"/>
      <c r="B133" s="7" t="s">
        <v>0</v>
      </c>
      <c r="C133" s="1" t="s">
        <v>1</v>
      </c>
      <c r="D133" s="8" t="s">
        <v>364</v>
      </c>
      <c r="E133" s="24"/>
      <c r="G133" t="str">
        <f t="shared" si="17"/>
        <v>INSERT INTO fisc_config_web_service_endereco(id_fisc_config_web_service, servico, versao, url) VALUES ((SELECT id_fisc_config_web_service FROM fisc_config_web_service WHERE sigla_estado = 'RO' AND nfe_nfce = false AND ambiente = 2), 'RecepcaoEvento', '1.00', 'https://nfce-homologacao.svrs.rs.gov.br/ws/recepcaoevento/recepcaoevento.asmx');</v>
      </c>
    </row>
    <row r="134" spans="1:7" ht="24.75" thickBot="1" x14ac:dyDescent="0.4">
      <c r="A134" s="37"/>
      <c r="B134" s="11" t="s">
        <v>144</v>
      </c>
      <c r="C134" s="29"/>
      <c r="D134" s="10" t="s">
        <v>403</v>
      </c>
      <c r="E134" s="23" t="s">
        <v>404</v>
      </c>
      <c r="G134" s="17" t="str">
        <f>CONCATENATE("INSERT INTO fisc_config_web_service(sigla_estado, ambiente, transmissao_sincrona, endereco_consulta, nfe_nfce, endereco_consulta_danfe) VALUES ('", B134,"', 2, true,'",D134,"',false,'",E134,"');")</f>
        <v>INSERT INTO fisc_config_web_service(sigla_estado, ambiente, transmissao_sincrona, endereco_consulta, nfe_nfce, endereco_consulta_danfe) VALUES ('RR', 2, true,'http://200.174.88.103:8080/nfce/servlet/qrcode',false,'http://200.174.88.103:8080/nfce/servlet/wp_consulta_nfce');</v>
      </c>
    </row>
    <row r="135" spans="1:7" ht="36.75" thickBot="1" x14ac:dyDescent="0.3">
      <c r="A135" s="37"/>
      <c r="B135" s="7" t="s">
        <v>16</v>
      </c>
      <c r="C135" s="1" t="s">
        <v>17</v>
      </c>
      <c r="D135" s="8" t="s">
        <v>359</v>
      </c>
      <c r="E135" s="24"/>
      <c r="G135" t="str">
        <f xml:space="preserve"> CONCATENATE("INSERT INTO fisc_config_web_service_endereco(id_fisc_config_web_service, servico, versao, url) VALUES ((SELECT id_fisc_config_web_service FROM fisc_config_web_service WHERE sigla_estado = '", $B$134,"' AND nfe_nfce = false AND ambiente = ", $C$1, "), '", B135, "', '", C135, "', '", D135,"');")</f>
        <v>INSERT INTO fisc_config_web_service_endereco(id_fisc_config_web_service, servico, versao, url) VALUES ((SELECT id_fisc_config_web_service FROM fisc_config_web_service WHERE sigla_estado = 'RR' AND nfe_nfce = false AND ambiente = 2), 'NFeAutorizacao', '3.10', 'https://nfce-homologacao.svrs.rs.gov.br/ws/NfeAutorizacao/NFeAutorizacao.asmx');</v>
      </c>
    </row>
    <row r="136" spans="1:7" ht="36.75" thickBot="1" x14ac:dyDescent="0.3">
      <c r="A136" s="37"/>
      <c r="B136" s="7" t="s">
        <v>19</v>
      </c>
      <c r="C136" s="1" t="s">
        <v>17</v>
      </c>
      <c r="D136" s="8" t="s">
        <v>360</v>
      </c>
      <c r="E136" s="24"/>
      <c r="G136" t="str">
        <f t="shared" ref="G136:G140" si="18" xml:space="preserve"> CONCATENATE("INSERT INTO fisc_config_web_service_endereco(id_fisc_config_web_service, servico, versao, url) VALUES ((SELECT id_fisc_config_web_service FROM fisc_config_web_service WHERE sigla_estado = '", $B$134,"' AND nfe_nfce = false AND ambiente = ", $C$1, "), '", B136, "', '", C136, "', '", D136,"');")</f>
        <v>INSERT INTO fisc_config_web_service_endereco(id_fisc_config_web_service, servico, versao, url) VALUES ((SELECT id_fisc_config_web_service FROM fisc_config_web_service WHERE sigla_estado = 'RR' AND nfe_nfce = false AND ambiente = 2), 'NFeRetAutorizacao', '3.10', 'https://nfce-homologacao.svrs.rs.gov.br/ws/NfeRetAutorizacao/NFeRetAutorizacao.asmx');</v>
      </c>
    </row>
    <row r="137" spans="1:7" ht="36.75" thickBot="1" x14ac:dyDescent="0.3">
      <c r="A137" s="37"/>
      <c r="B137" s="7" t="s">
        <v>8</v>
      </c>
      <c r="C137" s="1" t="s">
        <v>17</v>
      </c>
      <c r="D137" s="8" t="s">
        <v>361</v>
      </c>
      <c r="E137" s="24"/>
      <c r="G137" t="str">
        <f t="shared" si="18"/>
        <v>INSERT INTO fisc_config_web_service_endereco(id_fisc_config_web_service, servico, versao, url) VALUES ((SELECT id_fisc_config_web_service FROM fisc_config_web_service WHERE sigla_estado = 'RR' AND nfe_nfce = false AND ambiente = 2), 'NfeInutilizacao', '3.10', 'https://nfce-homologacao.svrs.rs.gov.br/ws/nfeinutilizacao/nfeinutilizacao2.asmx');</v>
      </c>
    </row>
    <row r="138" spans="1:7" ht="36.75" thickBot="1" x14ac:dyDescent="0.3">
      <c r="A138" s="37"/>
      <c r="B138" s="7" t="s">
        <v>10</v>
      </c>
      <c r="C138" s="1" t="s">
        <v>17</v>
      </c>
      <c r="D138" s="8" t="s">
        <v>362</v>
      </c>
      <c r="E138" s="24"/>
      <c r="G138" t="str">
        <f t="shared" si="18"/>
        <v>INSERT INTO fisc_config_web_service_endereco(id_fisc_config_web_service, servico, versao, url) VALUES ((SELECT id_fisc_config_web_service FROM fisc_config_web_service WHERE sigla_estado = 'RR' AND nfe_nfce = false AND ambiente = 2), 'NfeConsultaProtocolo', '3.10', 'https://nfce-homologacao.svrs.rs.gov.br/ws/NfeConsulta/NfeConsulta2.asmx');</v>
      </c>
    </row>
    <row r="139" spans="1:7" ht="36.75" thickBot="1" x14ac:dyDescent="0.3">
      <c r="A139" s="37"/>
      <c r="B139" s="7" t="s">
        <v>12</v>
      </c>
      <c r="C139" s="1" t="s">
        <v>17</v>
      </c>
      <c r="D139" s="8" t="s">
        <v>363</v>
      </c>
      <c r="E139" s="24"/>
      <c r="G139" t="str">
        <f t="shared" si="18"/>
        <v>INSERT INTO fisc_config_web_service_endereco(id_fisc_config_web_service, servico, versao, url) VALUES ((SELECT id_fisc_config_web_service FROM fisc_config_web_service WHERE sigla_estado = 'RR' AND nfe_nfce = false AND ambiente = 2), 'NfeStatusServico', '3.10', 'https://nfce-homologacao.svrs.rs.gov.br/ws/NfeStatusServico/NfeStatusServico2.asmx');</v>
      </c>
    </row>
    <row r="140" spans="1:7" ht="36.75" thickBot="1" x14ac:dyDescent="0.3">
      <c r="A140" s="37"/>
      <c r="B140" s="7" t="s">
        <v>0</v>
      </c>
      <c r="C140" s="1" t="s">
        <v>1</v>
      </c>
      <c r="D140" s="8" t="s">
        <v>364</v>
      </c>
      <c r="E140" s="24"/>
      <c r="G140" t="str">
        <f t="shared" si="18"/>
        <v>INSERT INTO fisc_config_web_service_endereco(id_fisc_config_web_service, servico, versao, url) VALUES ((SELECT id_fisc_config_web_service FROM fisc_config_web_service WHERE sigla_estado = 'RR' AND nfe_nfce = false AND ambiente = 2), 'RecepcaoEvento', '1.00', 'https://nfce-homologacao.svrs.rs.gov.br/ws/recepcaoevento/recepcaoevento.asmx');</v>
      </c>
    </row>
    <row r="141" spans="1:7" ht="48.75" thickBot="1" x14ac:dyDescent="0.4">
      <c r="A141" s="37"/>
      <c r="B141" s="11" t="s">
        <v>146</v>
      </c>
      <c r="C141" s="29"/>
      <c r="D141" s="10" t="s">
        <v>386</v>
      </c>
      <c r="E141" s="23" t="s">
        <v>387</v>
      </c>
      <c r="G141" s="17" t="str">
        <f>CONCATENATE("INSERT INTO fisc_config_web_service(sigla_estado, ambiente, transmissao_sincrona, endereco_consulta, nfe_nfce, endereco_consulta_danfe) VALUES ('", B141,"', 2, true,'",D141,"',false,'",E141,"');")</f>
        <v>INSERT INTO fisc_config_web_service(sigla_estado, ambiente, transmissao_sincrona, endereco_consulta, nfe_nfce, endereco_consulta_danfe) VALUES ('SE', 2, true,'http://www.hom.nfe.se.gov.br/portal/consultarNFCe.jsp',false,'http://www.nfce.se.gov.br/portal/portalNoticias.jsp?jsp=barra-menu/servicos/consultaDANFENFCe.htm');</v>
      </c>
    </row>
    <row r="142" spans="1:7" ht="36.75" thickBot="1" x14ac:dyDescent="0.3">
      <c r="A142" s="37"/>
      <c r="B142" s="7" t="s">
        <v>16</v>
      </c>
      <c r="C142" s="1" t="s">
        <v>17</v>
      </c>
      <c r="D142" s="8" t="s">
        <v>359</v>
      </c>
      <c r="E142" s="24"/>
      <c r="G142" t="str">
        <f xml:space="preserve"> CONCATENATE("INSERT INTO fisc_config_web_service_endereco(id_fisc_config_web_service, servico, versao, url) VALUES ((SELECT id_fisc_config_web_service FROM fisc_config_web_service WHERE sigla_estado = '", $B$141,"' AND nfe_nfce = false AND ambiente = ", $C$1, "), '", B142, "', '", C142, "', '", D142,"');")</f>
        <v>INSERT INTO fisc_config_web_service_endereco(id_fisc_config_web_service, servico, versao, url) VALUES ((SELECT id_fisc_config_web_service FROM fisc_config_web_service WHERE sigla_estado = 'SE' AND nfe_nfce = false AND ambiente = 2), 'NFeAutorizacao', '3.10', 'https://nfce-homologacao.svrs.rs.gov.br/ws/NfeAutorizacao/NFeAutorizacao.asmx');</v>
      </c>
    </row>
    <row r="143" spans="1:7" ht="36.75" thickBot="1" x14ac:dyDescent="0.3">
      <c r="A143" s="37"/>
      <c r="B143" s="7" t="s">
        <v>19</v>
      </c>
      <c r="C143" s="1" t="s">
        <v>17</v>
      </c>
      <c r="D143" s="8" t="s">
        <v>360</v>
      </c>
      <c r="E143" s="24"/>
      <c r="G143" t="str">
        <f t="shared" ref="G143:G147" si="19" xml:space="preserve"> CONCATENATE("INSERT INTO fisc_config_web_service_endereco(id_fisc_config_web_service, servico, versao, url) VALUES ((SELECT id_fisc_config_web_service FROM fisc_config_web_service WHERE sigla_estado = '", $B$141,"' AND nfe_nfce = false AND ambiente = ", $C$1, "), '", B143, "', '", C143, "', '", D143,"');")</f>
        <v>INSERT INTO fisc_config_web_service_endereco(id_fisc_config_web_service, servico, versao, url) VALUES ((SELECT id_fisc_config_web_service FROM fisc_config_web_service WHERE sigla_estado = 'SE' AND nfe_nfce = false AND ambiente = 2), 'NFeRetAutorizacao', '3.10', 'https://nfce-homologacao.svrs.rs.gov.br/ws/NfeRetAutorizacao/NFeRetAutorizacao.asmx');</v>
      </c>
    </row>
    <row r="144" spans="1:7" ht="36.75" thickBot="1" x14ac:dyDescent="0.3">
      <c r="A144" s="37"/>
      <c r="B144" s="7" t="s">
        <v>8</v>
      </c>
      <c r="C144" s="1" t="s">
        <v>17</v>
      </c>
      <c r="D144" s="8" t="s">
        <v>361</v>
      </c>
      <c r="E144" s="24"/>
      <c r="G144" t="str">
        <f t="shared" si="19"/>
        <v>INSERT INTO fisc_config_web_service_endereco(id_fisc_config_web_service, servico, versao, url) VALUES ((SELECT id_fisc_config_web_service FROM fisc_config_web_service WHERE sigla_estado = 'SE' AND nfe_nfce = false AND ambiente = 2), 'NfeInutilizacao', '3.10', 'https://nfce-homologacao.svrs.rs.gov.br/ws/nfeinutilizacao/nfeinutilizacao2.asmx');</v>
      </c>
    </row>
    <row r="145" spans="1:7" ht="36.75" thickBot="1" x14ac:dyDescent="0.3">
      <c r="A145" s="37"/>
      <c r="B145" s="7" t="s">
        <v>10</v>
      </c>
      <c r="C145" s="1" t="s">
        <v>17</v>
      </c>
      <c r="D145" s="8" t="s">
        <v>362</v>
      </c>
      <c r="E145" s="24"/>
      <c r="G145" t="str">
        <f t="shared" si="19"/>
        <v>INSERT INTO fisc_config_web_service_endereco(id_fisc_config_web_service, servico, versao, url) VALUES ((SELECT id_fisc_config_web_service FROM fisc_config_web_service WHERE sigla_estado = 'SE' AND nfe_nfce = false AND ambiente = 2), 'NfeConsultaProtocolo', '3.10', 'https://nfce-homologacao.svrs.rs.gov.br/ws/NfeConsulta/NfeConsulta2.asmx');</v>
      </c>
    </row>
    <row r="146" spans="1:7" ht="36.75" thickBot="1" x14ac:dyDescent="0.3">
      <c r="A146" s="37"/>
      <c r="B146" s="7" t="s">
        <v>12</v>
      </c>
      <c r="C146" s="1" t="s">
        <v>17</v>
      </c>
      <c r="D146" s="8" t="s">
        <v>363</v>
      </c>
      <c r="E146" s="24"/>
      <c r="G146" t="str">
        <f t="shared" si="19"/>
        <v>INSERT INTO fisc_config_web_service_endereco(id_fisc_config_web_service, servico, versao, url) VALUES ((SELECT id_fisc_config_web_service FROM fisc_config_web_service WHERE sigla_estado = 'SE' AND nfe_nfce = false AND ambiente = 2), 'NfeStatusServico', '3.10', 'https://nfce-homologacao.svrs.rs.gov.br/ws/NfeStatusServico/NfeStatusServico2.asmx');</v>
      </c>
    </row>
    <row r="147" spans="1:7" ht="36.75" thickBot="1" x14ac:dyDescent="0.3">
      <c r="A147" s="37"/>
      <c r="B147" s="7" t="s">
        <v>0</v>
      </c>
      <c r="C147" s="1" t="s">
        <v>1</v>
      </c>
      <c r="D147" s="8" t="s">
        <v>364</v>
      </c>
      <c r="E147" s="24"/>
      <c r="G147" t="str">
        <f t="shared" si="19"/>
        <v>INSERT INTO fisc_config_web_service_endereco(id_fisc_config_web_service, servico, versao, url) VALUES ((SELECT id_fisc_config_web_service FROM fisc_config_web_service WHERE sigla_estado = 'SE' AND nfe_nfce = false AND ambiente = 2), 'RecepcaoEvento', '1.00', 'https://nfce-homologacao.svrs.rs.gov.br/ws/recepcaoevento/recepcaoevento.asmx');</v>
      </c>
    </row>
    <row r="148" spans="1:7" ht="24.75" thickBot="1" x14ac:dyDescent="0.4">
      <c r="A148" s="37"/>
      <c r="B148" s="11" t="s">
        <v>147</v>
      </c>
      <c r="C148" s="29"/>
      <c r="D148" s="32" t="s">
        <v>338</v>
      </c>
      <c r="E148" s="32" t="s">
        <v>338</v>
      </c>
      <c r="G148" s="17" t="str">
        <f>CONCATENATE("INSERT INTO fisc_config_web_service(sigla_estado, ambiente, transmissao_sincrona, endereco_consulta, nfe_nfce, endereco_consulta_danfe) VALUES ('", B148,"', 2, true,'",D148,"',false,'",E148,"');")</f>
        <v>INSERT INTO fisc_config_web_service(sigla_estado, ambiente, transmissao_sincrona, endereco_consulta, nfe_nfce, endereco_consulta_danfe) VALUES ('TO', 2, true,'https://www.sefaz.rs.gov.br/NFCE/NFCE-COM.aspx',false,'https://www.sefaz.rs.gov.br/NFCE/NFCE-COM.aspx');</v>
      </c>
    </row>
    <row r="149" spans="1:7" ht="36.75" thickBot="1" x14ac:dyDescent="0.3">
      <c r="A149" s="37"/>
      <c r="B149" s="7" t="s">
        <v>16</v>
      </c>
      <c r="C149" s="1" t="s">
        <v>17</v>
      </c>
      <c r="D149" s="8" t="s">
        <v>359</v>
      </c>
      <c r="E149" s="24"/>
      <c r="G149" t="str">
        <f xml:space="preserve"> CONCATENATE("INSERT INTO fisc_config_web_service_endereco(id_fisc_config_web_service, servico, versao, url) VALUES ((SELECT id_fisc_config_web_service FROM fisc_config_web_service WHERE sigla_estado = '", $B$148,"' AND nfe_nfce = false AND ambiente = ", $C$1, "), '", B149, "', '", C149, "', '", D149,"');")</f>
        <v>INSERT INTO fisc_config_web_service_endereco(id_fisc_config_web_service, servico, versao, url) VALUES ((SELECT id_fisc_config_web_service FROM fisc_config_web_service WHERE sigla_estado = 'TO' AND nfe_nfce = false AND ambiente = 2), 'NFeAutorizacao', '3.10', 'https://nfce-homologacao.svrs.rs.gov.br/ws/NfeAutorizacao/NFeAutorizacao.asmx');</v>
      </c>
    </row>
    <row r="150" spans="1:7" ht="36.75" thickBot="1" x14ac:dyDescent="0.3">
      <c r="A150" s="37"/>
      <c r="B150" s="7" t="s">
        <v>19</v>
      </c>
      <c r="C150" s="1" t="s">
        <v>17</v>
      </c>
      <c r="D150" s="8" t="s">
        <v>360</v>
      </c>
      <c r="E150" s="24"/>
      <c r="G150" t="str">
        <f t="shared" ref="G150:G153" si="20" xml:space="preserve"> CONCATENATE("INSERT INTO fisc_config_web_service_endereco(id_fisc_config_web_service, servico, versao, url) VALUES ((SELECT id_fisc_config_web_service FROM fisc_config_web_service WHERE sigla_estado = '", $B$148,"' AND nfe_nfce = false AND ambiente = ", $C$1, "), '", B150, "', '", C150, "', '", D150,"');")</f>
        <v>INSERT INTO fisc_config_web_service_endereco(id_fisc_config_web_service, servico, versao, url) VALUES ((SELECT id_fisc_config_web_service FROM fisc_config_web_service WHERE sigla_estado = 'TO' AND nfe_nfce = false AND ambiente = 2), 'NFeRetAutorizacao', '3.10', 'https://nfce-homologacao.svrs.rs.gov.br/ws/NfeRetAutorizacao/NFeRetAutorizacao.asmx');</v>
      </c>
    </row>
    <row r="151" spans="1:7" ht="36.75" thickBot="1" x14ac:dyDescent="0.3">
      <c r="A151" s="37"/>
      <c r="B151" s="7" t="s">
        <v>8</v>
      </c>
      <c r="C151" s="1" t="s">
        <v>17</v>
      </c>
      <c r="D151" s="8" t="s">
        <v>361</v>
      </c>
      <c r="E151" s="24"/>
      <c r="G151" t="str">
        <f t="shared" si="20"/>
        <v>INSERT INTO fisc_config_web_service_endereco(id_fisc_config_web_service, servico, versao, url) VALUES ((SELECT id_fisc_config_web_service FROM fisc_config_web_service WHERE sigla_estado = 'TO' AND nfe_nfce = false AND ambiente = 2), 'NfeInutilizacao', '3.10', 'https://nfce-homologacao.svrs.rs.gov.br/ws/nfeinutilizacao/nfeinutilizacao2.asmx');</v>
      </c>
    </row>
    <row r="152" spans="1:7" ht="36.75" thickBot="1" x14ac:dyDescent="0.3">
      <c r="A152" s="37"/>
      <c r="B152" s="7" t="s">
        <v>10</v>
      </c>
      <c r="C152" s="1" t="s">
        <v>17</v>
      </c>
      <c r="D152" s="8" t="s">
        <v>362</v>
      </c>
      <c r="E152" s="24"/>
      <c r="G152" t="str">
        <f t="shared" si="20"/>
        <v>INSERT INTO fisc_config_web_service_endereco(id_fisc_config_web_service, servico, versao, url) VALUES ((SELECT id_fisc_config_web_service FROM fisc_config_web_service WHERE sigla_estado = 'TO' AND nfe_nfce = false AND ambiente = 2), 'NfeConsultaProtocolo', '3.10', 'https://nfce-homologacao.svrs.rs.gov.br/ws/NfeConsulta/NfeConsulta2.asmx');</v>
      </c>
    </row>
    <row r="153" spans="1:7" ht="36.75" thickBot="1" x14ac:dyDescent="0.3">
      <c r="A153" s="37"/>
      <c r="B153" s="7" t="s">
        <v>12</v>
      </c>
      <c r="C153" s="1" t="s">
        <v>17</v>
      </c>
      <c r="D153" s="8" t="s">
        <v>363</v>
      </c>
      <c r="E153" s="24"/>
      <c r="G153" t="str">
        <f t="shared" si="20"/>
        <v>INSERT INTO fisc_config_web_service_endereco(id_fisc_config_web_service, servico, versao, url) VALUES ((SELECT id_fisc_config_web_service FROM fisc_config_web_service WHERE sigla_estado = 'TO' AND nfe_nfce = false AND ambiente = 2), 'NfeStatusServico', '3.10', 'https://nfce-homologacao.svrs.rs.gov.br/ws/NfeStatusServico/NfeStatusServico2.asmx');</v>
      </c>
    </row>
    <row r="154" spans="1:7" ht="36.75" thickBot="1" x14ac:dyDescent="0.3">
      <c r="A154" s="37"/>
      <c r="B154" s="14" t="s">
        <v>0</v>
      </c>
      <c r="C154" s="15" t="s">
        <v>1</v>
      </c>
      <c r="D154" s="16" t="s">
        <v>364</v>
      </c>
      <c r="E154" s="24"/>
      <c r="G154" t="str">
        <f xml:space="preserve"> CONCATENATE("INSERT INTO fisc_config_web_service_endereco(id_fisc_config_web_service, servico, versao, url) VALUES ((SELECT id_fisc_config_web_service FROM fisc_config_web_service WHERE sigla_estado = '", $B$148,"' AND nfe_nfce = false AND ambiente = ", $C$1, "), '", B154, "', '", C154, "', '", D154,"');")</f>
        <v>INSERT INTO fisc_config_web_service_endereco(id_fisc_config_web_service, servico, versao, url) VALUES ((SELECT id_fisc_config_web_service FROM fisc_config_web_service WHERE sigla_estado = 'TO' AND nfe_nfce = false AND ambiente = 2), 'RecepcaoEvento', '1.00', 'https://nfce-homologacao.svrs.rs.gov.br/ws/recepcaoevento/recepcaoevento.asmx');</v>
      </c>
    </row>
  </sheetData>
  <mergeCells count="1">
    <mergeCell ref="A50:A154"/>
  </mergeCells>
  <hyperlinks>
    <hyperlink ref="D92" r:id="rId1"/>
  </hyperlinks>
  <pageMargins left="0.511811024" right="0.511811024" top="0.78740157499999996" bottom="0.78740157499999996" header="0.31496062000000002" footer="0.31496062000000002"/>
  <pageSetup paperSize="9" orientation="portrait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44"/>
  <sheetViews>
    <sheetView workbookViewId="0">
      <pane ySplit="1" topLeftCell="A2" activePane="bottomLeft" state="frozen"/>
      <selection pane="bottomLeft" activeCell="G144" sqref="G2:G144"/>
    </sheetView>
  </sheetViews>
  <sheetFormatPr defaultRowHeight="15" x14ac:dyDescent="0.25"/>
  <cols>
    <col min="1" max="1" width="5.5703125" bestFit="1" customWidth="1"/>
    <col min="2" max="2" width="19.28515625" customWidth="1"/>
    <col min="3" max="3" width="9.42578125" customWidth="1"/>
    <col min="4" max="4" width="73.5703125" bestFit="1" customWidth="1"/>
    <col min="5" max="5" width="23.5703125" customWidth="1"/>
    <col min="6" max="6" width="7.42578125" customWidth="1"/>
    <col min="7" max="7" width="10.7109375" customWidth="1"/>
  </cols>
  <sheetData>
    <row r="1" spans="2:7" ht="15.75" thickBot="1" x14ac:dyDescent="0.3">
      <c r="B1" t="s">
        <v>252</v>
      </c>
      <c r="C1">
        <v>1</v>
      </c>
      <c r="D1" s="25" t="s">
        <v>371</v>
      </c>
      <c r="E1" s="25" t="s">
        <v>372</v>
      </c>
    </row>
    <row r="2" spans="2:7" ht="24.75" thickBot="1" x14ac:dyDescent="0.4">
      <c r="B2" s="3" t="s">
        <v>21</v>
      </c>
      <c r="C2" s="18"/>
      <c r="D2" s="2" t="s">
        <v>309</v>
      </c>
      <c r="E2" s="2" t="s">
        <v>375</v>
      </c>
      <c r="G2" s="17" t="str">
        <f>CONCATENATE("INSERT INTO fisc_config_web_service(sigla_estado, ambiente, transmissao_sincrona, endereco_consulta, nfe_nfce, endereco_consulta_danfe) VALUES ('", B2,"',",$C$1,", true,'",D2,"', false,'",E2,"');")</f>
        <v>INSERT INTO fisc_config_web_service(sigla_estado, ambiente, transmissao_sincrona, endereco_consulta, nfe_nfce, endereco_consulta_danfe) VALUES ('AM',1, true,'sistemas.sefaz.am.gov.br/nfceweb/consultarNFCe.jsp?', false,'http://sistemas.sefaz.am.gov.br/nfceweb/formConsulta.do');</v>
      </c>
    </row>
    <row r="3" spans="2:7" ht="15.75" thickBot="1" x14ac:dyDescent="0.3">
      <c r="B3" s="19" t="s">
        <v>0</v>
      </c>
      <c r="C3" s="1" t="s">
        <v>17</v>
      </c>
      <c r="D3" s="1" t="s">
        <v>303</v>
      </c>
      <c r="E3" s="24"/>
      <c r="G3" t="str">
        <f xml:space="preserve"> CONCATENATE("INSERT INTO fisc_config_web_service_endereco(id_fisc_config_web_service, servico, versao, url) VALUES ((SELECT id_fisc_config_web_service FROM fisc_config_web_service WHERE sigla_estado = '", $B$2,"' AND nfe_nfce = false AND ambiente = ", $C$1, "), '", B3, "', '", C3, "', '", D3,"');")</f>
        <v>INSERT INTO fisc_config_web_service_endereco(id_fisc_config_web_service, servico, versao, url) VALUES ((SELECT id_fisc_config_web_service FROM fisc_config_web_service WHERE sigla_estado = 'AM' AND nfe_nfce = false AND ambiente = 1), 'RecepcaoEvento', '3.10', 'nfce.sefaz.am.gov.br/nfce-services/services/RecepcaoEvento');</v>
      </c>
    </row>
    <row r="4" spans="2:7" ht="15.75" thickBot="1" x14ac:dyDescent="0.3">
      <c r="B4" s="20" t="s">
        <v>3</v>
      </c>
      <c r="C4" s="2" t="s">
        <v>17</v>
      </c>
      <c r="D4" s="2" t="s">
        <v>302</v>
      </c>
      <c r="E4" s="23"/>
      <c r="G4" t="str">
        <f t="shared" ref="G4:G11" si="0" xml:space="preserve"> CONCATENATE("INSERT INTO fisc_config_web_service_endereco(id_fisc_config_web_service, servico, versao, url) VALUES ((SELECT id_fisc_config_web_service FROM fisc_config_web_service WHERE sigla_estado = '", $B$2,"' AND nfe_nfce = false AND ambiente = ", $C$1, "), '", B4, "', '", C4, "', '", D4,"');")</f>
        <v>INSERT INTO fisc_config_web_service_endereco(id_fisc_config_web_service, servico, versao, url) VALUES ((SELECT id_fisc_config_web_service FROM fisc_config_web_service WHERE sigla_estado = 'AM' AND nfe_nfce = false AND ambiente = 1), 'NfeRecepcao', '3.10', 'nfce.sefaz.am.gov.br/nfce-services/services/NfeRecepcao2');</v>
      </c>
    </row>
    <row r="5" spans="2:7" ht="15.75" thickBot="1" x14ac:dyDescent="0.3">
      <c r="B5" s="19" t="s">
        <v>6</v>
      </c>
      <c r="C5" s="1" t="s">
        <v>17</v>
      </c>
      <c r="D5" s="1" t="s">
        <v>305</v>
      </c>
      <c r="E5" s="24"/>
      <c r="G5" t="str">
        <f t="shared" si="0"/>
        <v>INSERT INTO fisc_config_web_service_endereco(id_fisc_config_web_service, servico, versao, url) VALUES ((SELECT id_fisc_config_web_service FROM fisc_config_web_service WHERE sigla_estado = 'AM' AND nfe_nfce = false AND ambiente = 1), 'NfeRetRecepcao', '3.10', 'nfce.sefaz.am.gov.br/nfce-services/services/NfeRetRecepcao2');</v>
      </c>
    </row>
    <row r="6" spans="2:7" ht="15.75" thickBot="1" x14ac:dyDescent="0.3">
      <c r="B6" s="20" t="s">
        <v>8</v>
      </c>
      <c r="C6" s="2" t="s">
        <v>17</v>
      </c>
      <c r="D6" s="2" t="s">
        <v>306</v>
      </c>
      <c r="E6" s="23"/>
      <c r="G6" t="str">
        <f t="shared" si="0"/>
        <v>INSERT INTO fisc_config_web_service_endereco(id_fisc_config_web_service, servico, versao, url) VALUES ((SELECT id_fisc_config_web_service FROM fisc_config_web_service WHERE sigla_estado = 'AM' AND nfe_nfce = false AND ambiente = 1), 'NfeInutilizacao', '3.10', 'nfce.sefaz.am.gov.br/nfce-services/services/NfeInutilizacao2');</v>
      </c>
    </row>
    <row r="7" spans="2:7" ht="15.75" thickBot="1" x14ac:dyDescent="0.3">
      <c r="B7" s="19" t="s">
        <v>12</v>
      </c>
      <c r="C7" s="1" t="s">
        <v>17</v>
      </c>
      <c r="D7" s="1" t="s">
        <v>304</v>
      </c>
      <c r="E7" s="23"/>
      <c r="G7" t="str">
        <f t="shared" si="0"/>
        <v>INSERT INTO fisc_config_web_service_endereco(id_fisc_config_web_service, servico, versao, url) VALUES ((SELECT id_fisc_config_web_service FROM fisc_config_web_service WHERE sigla_estado = 'AM' AND nfe_nfce = false AND ambiente = 1), 'NfeStatusServico', '3.10', 'nfce.sefaz.am.gov.br/nfce-services/services/NfeStatusServico2');</v>
      </c>
    </row>
    <row r="8" spans="2:7" ht="15.75" thickBot="1" x14ac:dyDescent="0.3">
      <c r="B8" s="20" t="s">
        <v>10</v>
      </c>
      <c r="C8" s="2" t="s">
        <v>17</v>
      </c>
      <c r="D8" s="2" t="s">
        <v>307</v>
      </c>
      <c r="E8" s="24"/>
      <c r="G8" t="str">
        <f t="shared" si="0"/>
        <v>INSERT INTO fisc_config_web_service_endereco(id_fisc_config_web_service, servico, versao, url) VALUES ((SELECT id_fisc_config_web_service FROM fisc_config_web_service WHERE sigla_estado = 'AM' AND nfe_nfce = false AND ambiente = 1), 'NfeConsultaProtocolo', '3.10', 'nfce.sefaz.am.gov.br/nfce-services/services/NfeConsulta2');</v>
      </c>
    </row>
    <row r="9" spans="2:7" ht="15.75" thickBot="1" x14ac:dyDescent="0.3">
      <c r="B9" s="19" t="s">
        <v>16</v>
      </c>
      <c r="C9" s="1" t="s">
        <v>17</v>
      </c>
      <c r="D9" s="1" t="s">
        <v>300</v>
      </c>
      <c r="E9" s="23"/>
      <c r="G9" t="str">
        <f t="shared" si="0"/>
        <v>INSERT INTO fisc_config_web_service_endereco(id_fisc_config_web_service, servico, versao, url) VALUES ((SELECT id_fisc_config_web_service FROM fisc_config_web_service WHERE sigla_estado = 'AM' AND nfe_nfce = false AND ambiente = 1), 'NFeAutorizacao', '3.10', 'nfce.sefaz.am.gov.br/nfce-services/services/NfeAutorizacao');</v>
      </c>
    </row>
    <row r="10" spans="2:7" ht="15.75" thickBot="1" x14ac:dyDescent="0.3">
      <c r="B10" s="20" t="s">
        <v>19</v>
      </c>
      <c r="C10" s="2" t="s">
        <v>17</v>
      </c>
      <c r="D10" s="2" t="s">
        <v>301</v>
      </c>
      <c r="E10" s="24"/>
      <c r="G10" t="str">
        <f t="shared" si="0"/>
        <v>INSERT INTO fisc_config_web_service_endereco(id_fisc_config_web_service, servico, versao, url) VALUES ((SELECT id_fisc_config_web_service FROM fisc_config_web_service WHERE sigla_estado = 'AM' AND nfe_nfce = false AND ambiente = 1), 'NFeRetAutorizacao', '3.10', 'nfce.sefaz.am.gov.br/nfce-services/services/NfeRetAutorizacao');</v>
      </c>
    </row>
    <row r="11" spans="2:7" ht="15.75" thickBot="1" x14ac:dyDescent="0.3">
      <c r="B11" s="19" t="s">
        <v>293</v>
      </c>
      <c r="C11" s="1" t="s">
        <v>17</v>
      </c>
      <c r="D11" s="1" t="s">
        <v>308</v>
      </c>
      <c r="E11" s="23"/>
      <c r="G11" t="str">
        <f t="shared" si="0"/>
        <v>INSERT INTO fisc_config_web_service_endereco(id_fisc_config_web_service, servico, versao, url) VALUES ((SELECT id_fisc_config_web_service FROM fisc_config_web_service WHERE sigla_estado = 'AM' AND nfe_nfce = false AND ambiente = 1), 'CscNFCe', '3.10', 'nfce.sefaz.am.gov.br/nfce-services/services/CscNFCe');</v>
      </c>
    </row>
    <row r="12" spans="2:7" ht="21.75" thickBot="1" x14ac:dyDescent="0.4">
      <c r="B12" s="3" t="s">
        <v>81</v>
      </c>
      <c r="C12" s="18"/>
      <c r="D12" s="2" t="s">
        <v>318</v>
      </c>
      <c r="E12" s="2" t="s">
        <v>318</v>
      </c>
      <c r="G12" s="17" t="str">
        <f>CONCATENATE("INSERT INTO fisc_config_web_service(sigla_estado, ambiente, transmissao_sincrona, endereco_consulta, nfe_nfce, endereco_consulta_danfe) VALUES ('", B12,"',",$C$1,", true,'",D12,"', false,'",E12,"');")</f>
        <v>INSERT INTO fisc_config_web_service(sigla_estado, ambiente, transmissao_sincrona, endereco_consulta, nfe_nfce, endereco_consulta_danfe) VALUES ('MT',1, true,'http://www.sefaz.mt.gov.br/nfce/consultanfce', false,'http://www.sefaz.mt.gov.br/nfce/consultanfce');</v>
      </c>
    </row>
    <row r="13" spans="2:7" ht="15.75" thickBot="1" x14ac:dyDescent="0.3">
      <c r="B13" s="19" t="s">
        <v>8</v>
      </c>
      <c r="C13" s="1" t="s">
        <v>17</v>
      </c>
      <c r="D13" s="1" t="s">
        <v>312</v>
      </c>
      <c r="E13" s="24"/>
      <c r="G13" t="str">
        <f xml:space="preserve"> CONCATENATE("INSERT INTO fisc_config_web_service_endereco(id_fisc_config_web_service, servico, versao, url) VALUES ((SELECT id_fisc_config_web_service FROM fisc_config_web_service WHERE sigla_estado = '", $B$12,"' AND nfe_nfce = false AND ambiente = ", $C$1, "), '", B13, "', '", C13, "', '", D13,"');")</f>
        <v>INSERT INTO fisc_config_web_service_endereco(id_fisc_config_web_service, servico, versao, url) VALUES ((SELECT id_fisc_config_web_service FROM fisc_config_web_service WHERE sigla_estado = 'MT' AND nfe_nfce = false AND ambiente = 1), 'NfeInutilizacao', '3.10', 'https://nfce.sefaz.mt.gov.br/nfcews/services/NfeInutilizacao2?wsdl');</v>
      </c>
    </row>
    <row r="14" spans="2:7" ht="15.75" thickBot="1" x14ac:dyDescent="0.3">
      <c r="B14" s="20" t="s">
        <v>12</v>
      </c>
      <c r="C14" s="2" t="s">
        <v>17</v>
      </c>
      <c r="D14" s="2" t="s">
        <v>314</v>
      </c>
      <c r="E14" s="24"/>
      <c r="G14" t="str">
        <f t="shared" ref="G14:G18" si="1" xml:space="preserve"> CONCATENATE("INSERT INTO fisc_config_web_service_endereco(id_fisc_config_web_service, servico, versao, url) VALUES ((SELECT id_fisc_config_web_service FROM fisc_config_web_service WHERE sigla_estado = '", $B$12,"' AND nfe_nfce = false AND ambiente = ", $C$1, "), '", B14, "', '", C14, "', '", D14,"');")</f>
        <v>INSERT INTO fisc_config_web_service_endereco(id_fisc_config_web_service, servico, versao, url) VALUES ((SELECT id_fisc_config_web_service FROM fisc_config_web_service WHERE sigla_estado = 'MT' AND nfe_nfce = false AND ambiente = 1), 'NfeStatusServico', '3.10', 'https://nfce.sefaz.mt.gov.br/nfcews/services/NfeStatusServico2?wsdl');</v>
      </c>
    </row>
    <row r="15" spans="2:7" ht="15.75" thickBot="1" x14ac:dyDescent="0.3">
      <c r="B15" s="19" t="s">
        <v>10</v>
      </c>
      <c r="C15" s="1" t="s">
        <v>17</v>
      </c>
      <c r="D15" s="1" t="s">
        <v>315</v>
      </c>
      <c r="E15" s="23"/>
      <c r="G15" t="str">
        <f t="shared" si="1"/>
        <v>INSERT INTO fisc_config_web_service_endereco(id_fisc_config_web_service, servico, versao, url) VALUES ((SELECT id_fisc_config_web_service FROM fisc_config_web_service WHERE sigla_estado = 'MT' AND nfe_nfce = false AND ambiente = 1), 'NfeConsultaProtocolo', '3.10', 'https://nfce.sefaz.mt.gov.br/nfcews/services/NfeConsulta2?wsdl');</v>
      </c>
    </row>
    <row r="16" spans="2:7" ht="15.75" thickBot="1" x14ac:dyDescent="0.3">
      <c r="B16" s="20" t="s">
        <v>0</v>
      </c>
      <c r="C16" s="2" t="s">
        <v>17</v>
      </c>
      <c r="D16" s="2" t="s">
        <v>313</v>
      </c>
      <c r="E16" s="24"/>
      <c r="G16" t="str">
        <f t="shared" si="1"/>
        <v>INSERT INTO fisc_config_web_service_endereco(id_fisc_config_web_service, servico, versao, url) VALUES ((SELECT id_fisc_config_web_service FROM fisc_config_web_service WHERE sigla_estado = 'MT' AND nfe_nfce = false AND ambiente = 1), 'RecepcaoEvento', '3.10', 'https://nfce.sefaz.mt.gov.br/nfcews/services/RecepcaoEvento?wsdl');</v>
      </c>
    </row>
    <row r="17" spans="2:7" ht="15.75" thickBot="1" x14ac:dyDescent="0.3">
      <c r="B17" s="19" t="s">
        <v>16</v>
      </c>
      <c r="C17" s="1" t="s">
        <v>17</v>
      </c>
      <c r="D17" s="1" t="s">
        <v>310</v>
      </c>
      <c r="E17" s="23"/>
      <c r="G17" t="str">
        <f t="shared" si="1"/>
        <v>INSERT INTO fisc_config_web_service_endereco(id_fisc_config_web_service, servico, versao, url) VALUES ((SELECT id_fisc_config_web_service FROM fisc_config_web_service WHERE sigla_estado = 'MT' AND nfe_nfce = false AND ambiente = 1), 'NFeAutorizacao', '3.10', 'https://nfce.sefaz.mt.gov.br/nfcews/services/NfeAutorizacao?wsdl');</v>
      </c>
    </row>
    <row r="18" spans="2:7" ht="15.75" thickBot="1" x14ac:dyDescent="0.3">
      <c r="B18" s="20" t="s">
        <v>19</v>
      </c>
      <c r="C18" s="2" t="s">
        <v>17</v>
      </c>
      <c r="D18" s="2" t="s">
        <v>311</v>
      </c>
      <c r="E18" s="24"/>
      <c r="G18" t="str">
        <f t="shared" si="1"/>
        <v>INSERT INTO fisc_config_web_service_endereco(id_fisc_config_web_service, servico, versao, url) VALUES ((SELECT id_fisc_config_web_service FROM fisc_config_web_service WHERE sigla_estado = 'MT' AND nfe_nfce = false AND ambiente = 1), 'NFeRetAutorizacao', '3.10', 'https://nfce.sefaz.mt.gov.br/nfcews/services/NfeRetAutorizacao?wsdl');</v>
      </c>
    </row>
    <row r="19" spans="2:7" ht="24.75" customHeight="1" thickBot="1" x14ac:dyDescent="0.4">
      <c r="B19" s="3" t="s">
        <v>100</v>
      </c>
      <c r="C19" s="18"/>
      <c r="D19" s="2" t="s">
        <v>319</v>
      </c>
      <c r="E19" s="2" t="s">
        <v>389</v>
      </c>
      <c r="G19" s="17" t="str">
        <f>CONCATENATE("INSERT INTO fisc_config_web_service(sigla_estado, ambiente, transmissao_sincrona, endereco_consulta, nfe_nfce, endereco_consulta_danfe) VALUES ('", B19,"',",$C$1,", true,'",D19,"', false,'",E19,"');")</f>
        <v>INSERT INTO fisc_config_web_service(sigla_estado, ambiente, transmissao_sincrona, endereco_consulta, nfe_nfce, endereco_consulta_danfe) VALUES ('PR',1, true,'www.dfeportal.fazenda.pr.gov.br/dfe-portal/rest/servico/consultaNFCe?', false,'http://www.sped.fazenda.pr.gov.br/modules/conteudo/conteudo.php?conteudo=100');</v>
      </c>
    </row>
    <row r="20" spans="2:7" ht="15.75" thickBot="1" x14ac:dyDescent="0.3">
      <c r="B20" s="19" t="s">
        <v>8</v>
      </c>
      <c r="C20" s="1" t="s">
        <v>17</v>
      </c>
      <c r="D20" s="1" t="s">
        <v>326</v>
      </c>
      <c r="E20" s="23"/>
      <c r="G20" t="str">
        <f xml:space="preserve"> CONCATENATE("INSERT INTO fisc_config_web_service_endereco(id_fisc_config_web_service, servico, versao, url) VALUES ((SELECT id_fisc_config_web_service FROM fisc_config_web_service WHERE sigla_estado = '", $B$19,"' AND nfe_nfce = false AND ambiente = ", $C$1, "), '", B20, "', '", C20, "', '", D20,"');")</f>
        <v>INSERT INTO fisc_config_web_service_endereco(id_fisc_config_web_service, servico, versao, url) VALUES ((SELECT id_fisc_config_web_service FROM fisc_config_web_service WHERE sigla_estado = 'PR' AND nfe_nfce = false AND ambiente = 1), 'NfeInutilizacao', '3.10', 'https://nfce.fazenda.pr.gov.br/nfce/NFeInutilizacao3?wsdl');</v>
      </c>
    </row>
    <row r="21" spans="2:7" ht="15.75" thickBot="1" x14ac:dyDescent="0.3">
      <c r="B21" s="20" t="s">
        <v>12</v>
      </c>
      <c r="C21" s="2" t="s">
        <v>17</v>
      </c>
      <c r="D21" s="2" t="s">
        <v>327</v>
      </c>
      <c r="E21" s="24"/>
      <c r="G21" t="str">
        <f t="shared" ref="G21:G25" si="2" xml:space="preserve"> CONCATENATE("INSERT INTO fisc_config_web_service_endereco(id_fisc_config_web_service, servico, versao, url) VALUES ((SELECT id_fisc_config_web_service FROM fisc_config_web_service WHERE sigla_estado = '", $B$19,"' AND nfe_nfce = false AND ambiente = ", $C$1, "), '", B21, "', '", C21, "', '", D21,"');")</f>
        <v>INSERT INTO fisc_config_web_service_endereco(id_fisc_config_web_service, servico, versao, url) VALUES ((SELECT id_fisc_config_web_service FROM fisc_config_web_service WHERE sigla_estado = 'PR' AND nfe_nfce = false AND ambiente = 1), 'NfeStatusServico', '3.10', 'https://nfce.fazenda.pr.gov.br/nfce/NFeStatusServico3?wsdl');</v>
      </c>
    </row>
    <row r="22" spans="2:7" ht="15.75" thickBot="1" x14ac:dyDescent="0.3">
      <c r="B22" s="19" t="s">
        <v>10</v>
      </c>
      <c r="C22" s="1" t="s">
        <v>17</v>
      </c>
      <c r="D22" s="1" t="s">
        <v>328</v>
      </c>
      <c r="E22" s="23"/>
      <c r="G22" t="str">
        <f t="shared" si="2"/>
        <v>INSERT INTO fisc_config_web_service_endereco(id_fisc_config_web_service, servico, versao, url) VALUES ((SELECT id_fisc_config_web_service FROM fisc_config_web_service WHERE sigla_estado = 'PR' AND nfe_nfce = false AND ambiente = 1), 'NfeConsultaProtocolo', '3.10', 'https://nfce.fazenda.pr.gov.br/nfce/NFeConsulta3?wsdl');</v>
      </c>
    </row>
    <row r="23" spans="2:7" ht="15.75" thickBot="1" x14ac:dyDescent="0.3">
      <c r="B23" s="20" t="s">
        <v>0</v>
      </c>
      <c r="C23" s="2" t="s">
        <v>17</v>
      </c>
      <c r="D23" s="2" t="s">
        <v>329</v>
      </c>
      <c r="E23" s="24"/>
      <c r="G23" t="str">
        <f t="shared" si="2"/>
        <v>INSERT INTO fisc_config_web_service_endereco(id_fisc_config_web_service, servico, versao, url) VALUES ((SELECT id_fisc_config_web_service FROM fisc_config_web_service WHERE sigla_estado = 'PR' AND nfe_nfce = false AND ambiente = 1), 'RecepcaoEvento', '3.10', 'https://nfce.fazenda.pr.gov.br/nfce/NFeRecepcaoEvento?wsdl');</v>
      </c>
    </row>
    <row r="24" spans="2:7" ht="15.75" thickBot="1" x14ac:dyDescent="0.3">
      <c r="B24" s="19" t="s">
        <v>16</v>
      </c>
      <c r="C24" s="1" t="s">
        <v>17</v>
      </c>
      <c r="D24" s="1" t="s">
        <v>330</v>
      </c>
      <c r="E24" s="23"/>
      <c r="G24" t="str">
        <f t="shared" si="2"/>
        <v>INSERT INTO fisc_config_web_service_endereco(id_fisc_config_web_service, servico, versao, url) VALUES ((SELECT id_fisc_config_web_service FROM fisc_config_web_service WHERE sigla_estado = 'PR' AND nfe_nfce = false AND ambiente = 1), 'NFeAutorizacao', '3.10', 'https://nfce.fazenda.pr.gov.br/nfce/NFeAutorizacao3?wsdl');</v>
      </c>
    </row>
    <row r="25" spans="2:7" ht="15.75" thickBot="1" x14ac:dyDescent="0.3">
      <c r="B25" s="20" t="s">
        <v>19</v>
      </c>
      <c r="C25" s="2" t="s">
        <v>17</v>
      </c>
      <c r="D25" s="2" t="s">
        <v>331</v>
      </c>
      <c r="E25" s="24"/>
      <c r="G25" t="str">
        <f t="shared" si="2"/>
        <v>INSERT INTO fisc_config_web_service_endereco(id_fisc_config_web_service, servico, versao, url) VALUES ((SELECT id_fisc_config_web_service FROM fisc_config_web_service WHERE sigla_estado = 'PR' AND nfe_nfce = false AND ambiente = 1), 'NFeRetAutorizacao', '3.10', 'https://nfce.fazenda.pr.gov.br/nfce/NFeRetAutorizacao3?wsdl');</v>
      </c>
    </row>
    <row r="26" spans="2:7" ht="24.75" thickBot="1" x14ac:dyDescent="0.4">
      <c r="B26" s="3" t="s">
        <v>115</v>
      </c>
      <c r="C26" s="18"/>
      <c r="D26" s="2" t="s">
        <v>338</v>
      </c>
      <c r="E26" s="2" t="s">
        <v>338</v>
      </c>
      <c r="G26" s="17" t="str">
        <f>CONCATENATE("INSERT INTO fisc_config_web_service(sigla_estado, ambiente, transmissao_sincrona, endereco_consulta, nfe_nfce, endereco_consulta_danfe) VALUES ('", B26,"',",$C$1,", true,'",D26,"', false,'",E26,"');")</f>
        <v>INSERT INTO fisc_config_web_service(sigla_estado, ambiente, transmissao_sincrona, endereco_consulta, nfe_nfce, endereco_consulta_danfe) VALUES ('RS',1, true,'https://www.sefaz.rs.gov.br/NFCE/NFCE-COM.aspx', false,'https://www.sefaz.rs.gov.br/NFCE/NFCE-COM.aspx');</v>
      </c>
    </row>
    <row r="27" spans="2:7" ht="24.75" thickBot="1" x14ac:dyDescent="0.3">
      <c r="B27" s="19" t="s">
        <v>16</v>
      </c>
      <c r="C27" s="1" t="s">
        <v>17</v>
      </c>
      <c r="D27" s="1" t="s">
        <v>339</v>
      </c>
      <c r="E27" s="24"/>
      <c r="G27" t="str">
        <f xml:space="preserve"> CONCATENATE("INSERT INTO fisc_config_web_service_endereco(id_fisc_config_web_service, servico, versao, url) VALUES ((SELECT id_fisc_config_web_service FROM fisc_config_web_service WHERE sigla_estado = '", $B$26,"' AND nfe_nfce = false AND ambiente = ", $C$1, "), '", B27, "', '", C27, "', '", D27,"');")</f>
        <v>INSERT INTO fisc_config_web_service_endereco(id_fisc_config_web_service, servico, versao, url) VALUES ((SELECT id_fisc_config_web_service FROM fisc_config_web_service WHERE sigla_estado = 'RS' AND nfe_nfce = false AND ambiente = 1), 'NFeAutorizacao', '3.10', 'https://nfce.sefazrs.rs.gov.br/ws/NfeAutorizacao/NFeAutorizacao.asmx');</v>
      </c>
    </row>
    <row r="28" spans="2:7" ht="24.75" thickBot="1" x14ac:dyDescent="0.3">
      <c r="B28" s="20" t="s">
        <v>19</v>
      </c>
      <c r="C28" s="2" t="s">
        <v>17</v>
      </c>
      <c r="D28" s="2" t="s">
        <v>340</v>
      </c>
      <c r="E28" s="23"/>
      <c r="G28" t="str">
        <f t="shared" ref="G28:G32" si="3" xml:space="preserve"> CONCATENATE("INSERT INTO fisc_config_web_service_endereco(id_fisc_config_web_service, servico, versao, url) VALUES ((SELECT id_fisc_config_web_service FROM fisc_config_web_service WHERE sigla_estado = '", $B$26,"' AND nfe_nfce = false AND ambiente = ", $C$1, "), '", B28, "', '", C28, "', '", D28,"');")</f>
        <v>INSERT INTO fisc_config_web_service_endereco(id_fisc_config_web_service, servico, versao, url) VALUES ((SELECT id_fisc_config_web_service FROM fisc_config_web_service WHERE sigla_estado = 'RS' AND nfe_nfce = false AND ambiente = 1), 'NFeRetAutorizacao', '3.10', 'https://nfce.sefazrs.rs.gov.br/ws/NfeRetAutorizacao/NFeRetAutorizacao.asmx');</v>
      </c>
    </row>
    <row r="29" spans="2:7" ht="24.75" thickBot="1" x14ac:dyDescent="0.3">
      <c r="B29" s="19" t="s">
        <v>8</v>
      </c>
      <c r="C29" s="1" t="s">
        <v>17</v>
      </c>
      <c r="D29" s="1" t="s">
        <v>341</v>
      </c>
      <c r="E29" s="24"/>
      <c r="G29" t="str">
        <f t="shared" si="3"/>
        <v>INSERT INTO fisc_config_web_service_endereco(id_fisc_config_web_service, servico, versao, url) VALUES ((SELECT id_fisc_config_web_service FROM fisc_config_web_service WHERE sigla_estado = 'RS' AND nfe_nfce = false AND ambiente = 1), 'NfeInutilizacao', '3.10', 'https://nfce.sefazrs.rs.gov.br/ws/nfeinutilizacao/nfeinutilizacao2.asmx');</v>
      </c>
    </row>
    <row r="30" spans="2:7" ht="24.75" thickBot="1" x14ac:dyDescent="0.3">
      <c r="B30" s="20" t="s">
        <v>10</v>
      </c>
      <c r="C30" s="2" t="s">
        <v>17</v>
      </c>
      <c r="D30" s="2" t="s">
        <v>342</v>
      </c>
      <c r="E30" s="23"/>
      <c r="G30" t="str">
        <f t="shared" si="3"/>
        <v>INSERT INTO fisc_config_web_service_endereco(id_fisc_config_web_service, servico, versao, url) VALUES ((SELECT id_fisc_config_web_service FROM fisc_config_web_service WHERE sigla_estado = 'RS' AND nfe_nfce = false AND ambiente = 1), 'NfeConsultaProtocolo', '3.10', 'https://nfce.sefazrs.rs.gov.br/ws/NfeConsulta/NfeConsulta2.asmx');</v>
      </c>
    </row>
    <row r="31" spans="2:7" ht="24.75" thickBot="1" x14ac:dyDescent="0.3">
      <c r="B31" s="19" t="s">
        <v>12</v>
      </c>
      <c r="C31" s="1" t="s">
        <v>17</v>
      </c>
      <c r="D31" s="1" t="s">
        <v>343</v>
      </c>
      <c r="E31" s="24"/>
      <c r="G31" t="str">
        <f t="shared" si="3"/>
        <v>INSERT INTO fisc_config_web_service_endereco(id_fisc_config_web_service, servico, versao, url) VALUES ((SELECT id_fisc_config_web_service FROM fisc_config_web_service WHERE sigla_estado = 'RS' AND nfe_nfce = false AND ambiente = 1), 'NfeStatusServico', '3.10', 'https://nfce.sefazrs.rs.gov.br/ws/NfeStatusServico/NfeStatusServico2.asmx');</v>
      </c>
    </row>
    <row r="32" spans="2:7" ht="24.75" thickBot="1" x14ac:dyDescent="0.3">
      <c r="B32" s="20" t="s">
        <v>0</v>
      </c>
      <c r="C32" s="2" t="s">
        <v>1</v>
      </c>
      <c r="D32" s="2" t="s">
        <v>344</v>
      </c>
      <c r="E32" s="23"/>
      <c r="G32" t="str">
        <f t="shared" si="3"/>
        <v>INSERT INTO fisc_config_web_service_endereco(id_fisc_config_web_service, servico, versao, url) VALUES ((SELECT id_fisc_config_web_service FROM fisc_config_web_service WHERE sigla_estado = 'RS' AND nfe_nfce = false AND ambiente = 1), 'RecepcaoEvento', '1.00', 'https://nfce.sefazrs.rs.gov.br/ws/recepcaoevento/recepcaoevento.asmx');</v>
      </c>
    </row>
    <row r="33" spans="1:7" ht="21.75" customHeight="1" thickBot="1" x14ac:dyDescent="0.4">
      <c r="B33" s="3" t="s">
        <v>117</v>
      </c>
      <c r="C33" s="18"/>
      <c r="D33" s="2" t="s">
        <v>352</v>
      </c>
      <c r="E33" s="2" t="s">
        <v>385</v>
      </c>
      <c r="G33" s="17" t="str">
        <f>CONCATENATE("INSERT INTO fisc_config_web_service(sigla_estado, ambiente, transmissao_sincrona, endereco_consulta, nfe_nfce, endereco_consulta_danfe) VALUES ('", B33,"',",$C$1,", true,'",D33,"', false,'",E33,"');")</f>
        <v>INSERT INTO fisc_config_web_service(sigla_estado, ambiente, transmissao_sincrona, endereco_consulta, nfe_nfce, endereco_consulta_danfe) VALUES ('SP',1, true,'https://www.nfce.fazenda.sp.gov.br/NFCeConsultaPublica/Paginas/ConsultaQRCode.aspx', false,'https://www.nfce.fazenda.sp.gov.br/NFCeConsultaPublica/Paginas/ConsultaPublica.aspx');</v>
      </c>
    </row>
    <row r="34" spans="1:7" ht="15.75" thickBot="1" x14ac:dyDescent="0.3">
      <c r="B34" s="19" t="s">
        <v>8</v>
      </c>
      <c r="C34" s="1" t="s">
        <v>17</v>
      </c>
      <c r="D34" s="1" t="s">
        <v>355</v>
      </c>
      <c r="E34" s="24"/>
      <c r="G34" t="str">
        <f xml:space="preserve"> CONCATENATE("INSERT INTO fisc_config_web_service_endereco(id_fisc_config_web_service, servico, versao, url) VALUES ((SELECT id_fisc_config_web_service FROM fisc_config_web_service WHERE sigla_estado = '", $B$33,"' AND nfe_nfce = false AND ambiente = ", $C$1, "), '", B34, "', '", C34, "', '", D34,"');")</f>
        <v>INSERT INTO fisc_config_web_service_endereco(id_fisc_config_web_service, servico, versao, url) VALUES ((SELECT id_fisc_config_web_service FROM fisc_config_web_service WHERE sigla_estado = 'SP' AND nfe_nfce = false AND ambiente = 1), 'NfeInutilizacao', '3.10', 'https://nfce.fazenda.sp.gov.br/ws/nfeinutilizacao2.asmx');</v>
      </c>
    </row>
    <row r="35" spans="1:7" ht="15.75" thickBot="1" x14ac:dyDescent="0.3">
      <c r="B35" s="20" t="s">
        <v>10</v>
      </c>
      <c r="C35" s="2" t="s">
        <v>17</v>
      </c>
      <c r="D35" s="2" t="s">
        <v>356</v>
      </c>
      <c r="E35" s="23"/>
      <c r="G35" t="str">
        <f t="shared" ref="G35:G39" si="4" xml:space="preserve"> CONCATENATE("INSERT INTO fisc_config_web_service_endereco(id_fisc_config_web_service, servico, versao, url) VALUES ((SELECT id_fisc_config_web_service FROM fisc_config_web_service WHERE sigla_estado = '", $B$33,"' AND nfe_nfce = false AND ambiente = ", $C$1, "), '", B35, "', '", C35, "', '", D35,"');")</f>
        <v>INSERT INTO fisc_config_web_service_endereco(id_fisc_config_web_service, servico, versao, url) VALUES ((SELECT id_fisc_config_web_service FROM fisc_config_web_service WHERE sigla_estado = 'SP' AND nfe_nfce = false AND ambiente = 1), 'NfeConsultaProtocolo', '3.10', 'https://nfce.fazenda.sp.gov.br/ws/nfeconsulta2.asmx ');</v>
      </c>
    </row>
    <row r="36" spans="1:7" ht="24.75" thickBot="1" x14ac:dyDescent="0.3">
      <c r="B36" s="19" t="s">
        <v>12</v>
      </c>
      <c r="C36" s="1" t="s">
        <v>17</v>
      </c>
      <c r="D36" s="1" t="s">
        <v>358</v>
      </c>
      <c r="E36" s="24"/>
      <c r="G36" t="str">
        <f t="shared" si="4"/>
        <v>INSERT INTO fisc_config_web_service_endereco(id_fisc_config_web_service, servico, versao, url) VALUES ((SELECT id_fisc_config_web_service FROM fisc_config_web_service WHERE sigla_estado = 'SP' AND nfe_nfce = false AND ambiente = 1), 'NfeStatusServico', '3.10', 'https://nfce.fazenda.sp.gov.br/ws/nfestatusservico2.asmx ');</v>
      </c>
    </row>
    <row r="37" spans="1:7" ht="15.75" thickBot="1" x14ac:dyDescent="0.3">
      <c r="B37" s="20" t="s">
        <v>0</v>
      </c>
      <c r="C37" s="2" t="s">
        <v>17</v>
      </c>
      <c r="D37" s="2" t="s">
        <v>357</v>
      </c>
      <c r="E37" s="23"/>
      <c r="G37" t="str">
        <f t="shared" si="4"/>
        <v>INSERT INTO fisc_config_web_service_endereco(id_fisc_config_web_service, servico, versao, url) VALUES ((SELECT id_fisc_config_web_service FROM fisc_config_web_service WHERE sigla_estado = 'SP' AND nfe_nfce = false AND ambiente = 1), 'RecepcaoEvento', '3.10', 'https://nfce.fazenda.sp.gov.br/ws/recepcaoevento.asmx');</v>
      </c>
    </row>
    <row r="38" spans="1:7" ht="15.75" thickBot="1" x14ac:dyDescent="0.3">
      <c r="B38" s="19" t="s">
        <v>16</v>
      </c>
      <c r="C38" s="1" t="s">
        <v>17</v>
      </c>
      <c r="D38" s="1" t="s">
        <v>353</v>
      </c>
      <c r="E38" s="24"/>
      <c r="G38" t="str">
        <f t="shared" si="4"/>
        <v>INSERT INTO fisc_config_web_service_endereco(id_fisc_config_web_service, servico, versao, url) VALUES ((SELECT id_fisc_config_web_service FROM fisc_config_web_service WHERE sigla_estado = 'SP' AND nfe_nfce = false AND ambiente = 1), 'NFeAutorizacao', '3.10', 'https://nfce.fazenda.sp.gov.br/ws/nfeautorizacao.asmx ');</v>
      </c>
    </row>
    <row r="39" spans="1:7" ht="24.75" thickBot="1" x14ac:dyDescent="0.3">
      <c r="B39" s="31" t="s">
        <v>19</v>
      </c>
      <c r="C39" s="26" t="s">
        <v>17</v>
      </c>
      <c r="D39" s="26" t="s">
        <v>354</v>
      </c>
      <c r="E39" s="23"/>
      <c r="G39" t="str">
        <f t="shared" si="4"/>
        <v>INSERT INTO fisc_config_web_service_endereco(id_fisc_config_web_service, servico, versao, url) VALUES ((SELECT id_fisc_config_web_service FROM fisc_config_web_service WHERE sigla_estado = 'SP' AND nfe_nfce = false AND ambiente = 1), 'NFeRetAutorizacao', '3.10', 'https://nfce.fazenda.sp.gov.br/ws/nferetautorizacao.asmx ');</v>
      </c>
    </row>
    <row r="40" spans="1:7" ht="24.75" thickBot="1" x14ac:dyDescent="0.4">
      <c r="A40" s="36" t="s">
        <v>133</v>
      </c>
      <c r="B40" s="4" t="s">
        <v>136</v>
      </c>
      <c r="C40" s="27"/>
      <c r="D40" s="28" t="s">
        <v>378</v>
      </c>
      <c r="E40" s="30" t="s">
        <v>377</v>
      </c>
      <c r="G40" s="17" t="str">
        <f>CONCATENATE("INSERT INTO fisc_config_web_service(sigla_estado, ambiente, transmissao_sincrona, endereco_consulta, nfe_nfce, endereco_consulta_danfe) VALUES ('", B40,"',",$C$1,", true,'",D40,"', false,'",E40,"');")</f>
        <v>INSERT INTO fisc_config_web_service(sigla_estado, ambiente, transmissao_sincrona, endereco_consulta, nfe_nfce, endereco_consulta_danfe) VALUES ('AC',1, true,'http://www.sefaznet.ac.gov.br/nfe', false,'http://sefaznet.ac.gov.br/nfce/consulta.xhtml');</v>
      </c>
    </row>
    <row r="41" spans="1:7" ht="24.75" thickBot="1" x14ac:dyDescent="0.3">
      <c r="A41" s="37"/>
      <c r="B41" s="7" t="s">
        <v>16</v>
      </c>
      <c r="C41" s="1" t="s">
        <v>17</v>
      </c>
      <c r="D41" s="8" t="s">
        <v>365</v>
      </c>
      <c r="E41" s="24"/>
      <c r="G41" t="str">
        <f xml:space="preserve"> CONCATENATE("INSERT INTO fisc_config_web_service_endereco(id_fisc_config_web_service, servico, versao, url) VALUES ((SELECT id_fisc_config_web_service FROM fisc_config_web_service WHERE sigla_estado = '", $B$40,"' AND nfe_nfce = false AND ambiente = ", $C$1, "), '", B41, "', '", C41, "', '", D41,"');")</f>
        <v>INSERT INTO fisc_config_web_service_endereco(id_fisc_config_web_service, servico, versao, url) VALUES ((SELECT id_fisc_config_web_service FROM fisc_config_web_service WHERE sigla_estado = 'AC' AND nfe_nfce = false AND ambiente = 1), 'NFeAutorizacao', '3.10', 'https://nfce.svrs.rs.gov.br/ws/NfeAutorizacao/NFeAutorizacao.asmx');</v>
      </c>
    </row>
    <row r="42" spans="1:7" ht="24.75" thickBot="1" x14ac:dyDescent="0.3">
      <c r="A42" s="37"/>
      <c r="B42" s="7" t="s">
        <v>19</v>
      </c>
      <c r="C42" s="1" t="s">
        <v>17</v>
      </c>
      <c r="D42" s="8" t="s">
        <v>366</v>
      </c>
      <c r="E42" s="24"/>
      <c r="G42" t="str">
        <f t="shared" ref="G42:G46" si="5" xml:space="preserve"> CONCATENATE("INSERT INTO fisc_config_web_service_endereco(id_fisc_config_web_service, servico, versao, url) VALUES ((SELECT id_fisc_config_web_service FROM fisc_config_web_service WHERE sigla_estado = '", $B$40,"' AND nfe_nfce = false AND ambiente = ", $C$1, "), '", B42, "', '", C42, "', '", D42,"');")</f>
        <v>INSERT INTO fisc_config_web_service_endereco(id_fisc_config_web_service, servico, versao, url) VALUES ((SELECT id_fisc_config_web_service FROM fisc_config_web_service WHERE sigla_estado = 'AC' AND nfe_nfce = false AND ambiente = 1), 'NFeRetAutorizacao', '3.10', 'https://nfce.svrs.rs.gov.br/ws/NfeRetAutorizacao/NFeRetAutorizacao.asmx');</v>
      </c>
    </row>
    <row r="43" spans="1:7" ht="24.75" thickBot="1" x14ac:dyDescent="0.3">
      <c r="A43" s="37"/>
      <c r="B43" s="7" t="s">
        <v>8</v>
      </c>
      <c r="C43" s="1" t="s">
        <v>17</v>
      </c>
      <c r="D43" s="8" t="s">
        <v>367</v>
      </c>
      <c r="E43" s="24"/>
      <c r="G43" t="str">
        <f t="shared" si="5"/>
        <v>INSERT INTO fisc_config_web_service_endereco(id_fisc_config_web_service, servico, versao, url) VALUES ((SELECT id_fisc_config_web_service FROM fisc_config_web_service WHERE sigla_estado = 'AC' AND nfe_nfce = false AND ambiente = 1), 'NfeInutilizacao', '3.10', 'https://nfce.svrs.rs.gov.br/ws/nfeinutilizacao/nfeinutilizacao2.asmx');</v>
      </c>
    </row>
    <row r="44" spans="1:7" ht="24.75" thickBot="1" x14ac:dyDescent="0.3">
      <c r="A44" s="37"/>
      <c r="B44" s="7" t="s">
        <v>10</v>
      </c>
      <c r="C44" s="1" t="s">
        <v>17</v>
      </c>
      <c r="D44" s="8" t="s">
        <v>368</v>
      </c>
      <c r="E44" s="24"/>
      <c r="G44" t="str">
        <f t="shared" si="5"/>
        <v>INSERT INTO fisc_config_web_service_endereco(id_fisc_config_web_service, servico, versao, url) VALUES ((SELECT id_fisc_config_web_service FROM fisc_config_web_service WHERE sigla_estado = 'AC' AND nfe_nfce = false AND ambiente = 1), 'NfeConsultaProtocolo', '3.10', 'https://nfce.svrs.rs.gov.br/ws/NfeConsulta/NfeConsulta2.asmx');</v>
      </c>
    </row>
    <row r="45" spans="1:7" ht="24.75" thickBot="1" x14ac:dyDescent="0.3">
      <c r="A45" s="37"/>
      <c r="B45" s="7" t="s">
        <v>12</v>
      </c>
      <c r="C45" s="1" t="s">
        <v>17</v>
      </c>
      <c r="D45" s="8" t="s">
        <v>369</v>
      </c>
      <c r="E45" s="24"/>
      <c r="G45" t="str">
        <f t="shared" si="5"/>
        <v>INSERT INTO fisc_config_web_service_endereco(id_fisc_config_web_service, servico, versao, url) VALUES ((SELECT id_fisc_config_web_service FROM fisc_config_web_service WHERE sigla_estado = 'AC' AND nfe_nfce = false AND ambiente = 1), 'NfeStatusServico', '3.10', 'https://nfce.svrs.rs.gov.br/ws/NfeStatusServico/NfeStatusServico2.asmx');</v>
      </c>
    </row>
    <row r="46" spans="1:7" ht="24.75" thickBot="1" x14ac:dyDescent="0.3">
      <c r="A46" s="37"/>
      <c r="B46" s="7" t="s">
        <v>0</v>
      </c>
      <c r="C46" s="1" t="s">
        <v>1</v>
      </c>
      <c r="D46" s="8" t="s">
        <v>370</v>
      </c>
      <c r="E46" s="24"/>
      <c r="G46" t="str">
        <f t="shared" si="5"/>
        <v>INSERT INTO fisc_config_web_service_endereco(id_fisc_config_web_service, servico, versao, url) VALUES ((SELECT id_fisc_config_web_service FROM fisc_config_web_service WHERE sigla_estado = 'AC' AND nfe_nfce = false AND ambiente = 1), 'RecepcaoEvento', '1.00', 'https://nfce.svrs.rs.gov.br/ws/recepcaoevento/recepcaoevento.asmx');</v>
      </c>
    </row>
    <row r="47" spans="1:7" ht="24.75" thickBot="1" x14ac:dyDescent="0.4">
      <c r="A47" s="37"/>
      <c r="B47" s="11" t="s">
        <v>137</v>
      </c>
      <c r="C47" s="29"/>
      <c r="D47" s="2" t="s">
        <v>338</v>
      </c>
      <c r="E47" s="23" t="s">
        <v>338</v>
      </c>
      <c r="G47" s="17" t="str">
        <f>CONCATENATE("INSERT INTO fisc_config_web_service(sigla_estado, ambiente, transmissao_sincrona, endereco_consulta, nfe_nfce, endereco_consulta_danfe) VALUES ('", B47,"',",$C$1,", true,'",D47,"', false,'",E47,"');")</f>
        <v>INSERT INTO fisc_config_web_service(sigla_estado, ambiente, transmissao_sincrona, endereco_consulta, nfe_nfce, endereco_consulta_danfe) VALUES ('AL',1, true,'https://www.sefaz.rs.gov.br/NFCE/NFCE-COM.aspx', false,'https://www.sefaz.rs.gov.br/NFCE/NFCE-COM.aspx');</v>
      </c>
    </row>
    <row r="48" spans="1:7" ht="24.75" thickBot="1" x14ac:dyDescent="0.3">
      <c r="A48" s="37"/>
      <c r="B48" s="21" t="s">
        <v>16</v>
      </c>
      <c r="C48" s="1" t="s">
        <v>17</v>
      </c>
      <c r="D48" s="8" t="s">
        <v>365</v>
      </c>
      <c r="E48" s="24"/>
      <c r="G48" t="str">
        <f xml:space="preserve"> CONCATENATE("INSERT INTO fisc_config_web_service_endereco(id_fisc_config_web_service, servico, versao, url) VALUES ((SELECT id_fisc_config_web_service FROM fisc_config_web_service WHERE sigla_estado = '", $B$47,"' AND nfe_nfce = false AND ambiente = ", $C$1, "), '", B48, "', '", C48, "', '", D48,"');")</f>
        <v>INSERT INTO fisc_config_web_service_endereco(id_fisc_config_web_service, servico, versao, url) VALUES ((SELECT id_fisc_config_web_service FROM fisc_config_web_service WHERE sigla_estado = 'AL' AND nfe_nfce = false AND ambiente = 1), 'NFeAutorizacao', '3.10', 'https://nfce.svrs.rs.gov.br/ws/NfeAutorizacao/NFeAutorizacao.asmx');</v>
      </c>
    </row>
    <row r="49" spans="1:7" ht="24.75" thickBot="1" x14ac:dyDescent="0.3">
      <c r="A49" s="37"/>
      <c r="B49" s="22" t="s">
        <v>19</v>
      </c>
      <c r="C49" s="2" t="s">
        <v>17</v>
      </c>
      <c r="D49" s="10" t="s">
        <v>366</v>
      </c>
      <c r="E49" s="23"/>
      <c r="G49" t="str">
        <f t="shared" ref="G49:G53" si="6" xml:space="preserve"> CONCATENATE("INSERT INTO fisc_config_web_service_endereco(id_fisc_config_web_service, servico, versao, url) VALUES ((SELECT id_fisc_config_web_service FROM fisc_config_web_service WHERE sigla_estado = '", $B$47,"' AND nfe_nfce = false AND ambiente = ", $C$1, "), '", B49, "', '", C49, "', '", D49,"');")</f>
        <v>INSERT INTO fisc_config_web_service_endereco(id_fisc_config_web_service, servico, versao, url) VALUES ((SELECT id_fisc_config_web_service FROM fisc_config_web_service WHERE sigla_estado = 'AL' AND nfe_nfce = false AND ambiente = 1), 'NFeRetAutorizacao', '3.10', 'https://nfce.svrs.rs.gov.br/ws/NfeRetAutorizacao/NFeRetAutorizacao.asmx');</v>
      </c>
    </row>
    <row r="50" spans="1:7" ht="24.75" thickBot="1" x14ac:dyDescent="0.3">
      <c r="A50" s="37"/>
      <c r="B50" s="21" t="s">
        <v>8</v>
      </c>
      <c r="C50" s="1" t="s">
        <v>17</v>
      </c>
      <c r="D50" s="8" t="s">
        <v>367</v>
      </c>
      <c r="E50" s="24"/>
      <c r="G50" t="str">
        <f t="shared" si="6"/>
        <v>INSERT INTO fisc_config_web_service_endereco(id_fisc_config_web_service, servico, versao, url) VALUES ((SELECT id_fisc_config_web_service FROM fisc_config_web_service WHERE sigla_estado = 'AL' AND nfe_nfce = false AND ambiente = 1), 'NfeInutilizacao', '3.10', 'https://nfce.svrs.rs.gov.br/ws/nfeinutilizacao/nfeinutilizacao2.asmx');</v>
      </c>
    </row>
    <row r="51" spans="1:7" ht="24.75" thickBot="1" x14ac:dyDescent="0.3">
      <c r="A51" s="37"/>
      <c r="B51" s="22" t="s">
        <v>10</v>
      </c>
      <c r="C51" s="2" t="s">
        <v>17</v>
      </c>
      <c r="D51" s="10" t="s">
        <v>368</v>
      </c>
      <c r="E51" s="23"/>
      <c r="G51" t="str">
        <f t="shared" si="6"/>
        <v>INSERT INTO fisc_config_web_service_endereco(id_fisc_config_web_service, servico, versao, url) VALUES ((SELECT id_fisc_config_web_service FROM fisc_config_web_service WHERE sigla_estado = 'AL' AND nfe_nfce = false AND ambiente = 1), 'NfeConsultaProtocolo', '3.10', 'https://nfce.svrs.rs.gov.br/ws/NfeConsulta/NfeConsulta2.asmx');</v>
      </c>
    </row>
    <row r="52" spans="1:7" ht="24.75" thickBot="1" x14ac:dyDescent="0.3">
      <c r="A52" s="37"/>
      <c r="B52" s="21" t="s">
        <v>12</v>
      </c>
      <c r="C52" s="1" t="s">
        <v>17</v>
      </c>
      <c r="D52" s="8" t="s">
        <v>369</v>
      </c>
      <c r="E52" s="24"/>
      <c r="G52" t="str">
        <f t="shared" si="6"/>
        <v>INSERT INTO fisc_config_web_service_endereco(id_fisc_config_web_service, servico, versao, url) VALUES ((SELECT id_fisc_config_web_service FROM fisc_config_web_service WHERE sigla_estado = 'AL' AND nfe_nfce = false AND ambiente = 1), 'NfeStatusServico', '3.10', 'https://nfce.svrs.rs.gov.br/ws/NfeStatusServico/NfeStatusServico2.asmx');</v>
      </c>
    </row>
    <row r="53" spans="1:7" ht="24.75" thickBot="1" x14ac:dyDescent="0.3">
      <c r="A53" s="37"/>
      <c r="B53" s="22" t="s">
        <v>0</v>
      </c>
      <c r="C53" s="2" t="s">
        <v>1</v>
      </c>
      <c r="D53" s="10" t="s">
        <v>370</v>
      </c>
      <c r="E53" s="23"/>
      <c r="G53" t="str">
        <f t="shared" si="6"/>
        <v>INSERT INTO fisc_config_web_service_endereco(id_fisc_config_web_service, servico, versao, url) VALUES ((SELECT id_fisc_config_web_service FROM fisc_config_web_service WHERE sigla_estado = 'AL' AND nfe_nfce = false AND ambiente = 1), 'RecepcaoEvento', '1.00', 'https://nfce.svrs.rs.gov.br/ws/recepcaoevento/recepcaoevento.asmx');</v>
      </c>
    </row>
    <row r="54" spans="1:7" ht="36.75" thickBot="1" x14ac:dyDescent="0.4">
      <c r="A54" s="37"/>
      <c r="B54" s="11" t="s">
        <v>138</v>
      </c>
      <c r="C54" s="29"/>
      <c r="D54" s="2" t="s">
        <v>390</v>
      </c>
      <c r="E54" s="30" t="s">
        <v>390</v>
      </c>
      <c r="G54" s="17" t="str">
        <f>CONCATENATE("INSERT INTO fisc_config_web_service(sigla_estado, ambiente, transmissao_sincrona, endereco_consulta, nfe_nfce, endereco_consulta_danfe) VALUES ('", B54,"',",$C$1,", true,'",D54,"', false,'",E54,"');")</f>
        <v>INSERT INTO fisc_config_web_service(sigla_estado, ambiente, transmissao_sincrona, endereco_consulta, nfe_nfce, endereco_consulta_danfe) VALUES ('AP',1, true,'http://www.sefaz.ap.gov.br/sate/seg/SEGf_AcessarFuncao.jsp?cdFuncao=FIS_1261', false,'http://www.sefaz.ap.gov.br/sate/seg/SEGf_AcessarFuncao.jsp?cdFuncao=FIS_1261');</v>
      </c>
    </row>
    <row r="55" spans="1:7" ht="24.75" thickBot="1" x14ac:dyDescent="0.3">
      <c r="A55" s="37"/>
      <c r="B55" s="21" t="s">
        <v>16</v>
      </c>
      <c r="C55" s="1" t="s">
        <v>17</v>
      </c>
      <c r="D55" s="8" t="s">
        <v>365</v>
      </c>
      <c r="E55" s="24"/>
      <c r="G55" t="str">
        <f xml:space="preserve"> CONCATENATE("INSERT INTO fisc_config_web_service_endereco(id_fisc_config_web_service, servico, versao, url) VALUES ((SELECT id_fisc_config_web_service FROM fisc_config_web_service WHERE sigla_estado = '", $B$54,"' AND nfe_nfce = false AND ambiente = ", $C$1, "), '", B55, "', '", C55, "', '", D55,"');")</f>
        <v>INSERT INTO fisc_config_web_service_endereco(id_fisc_config_web_service, servico, versao, url) VALUES ((SELECT id_fisc_config_web_service FROM fisc_config_web_service WHERE sigla_estado = 'AP' AND nfe_nfce = false AND ambiente = 1), 'NFeAutorizacao', '3.10', 'https://nfce.svrs.rs.gov.br/ws/NfeAutorizacao/NFeAutorizacao.asmx');</v>
      </c>
    </row>
    <row r="56" spans="1:7" ht="24.75" thickBot="1" x14ac:dyDescent="0.3">
      <c r="A56" s="37"/>
      <c r="B56" s="22" t="s">
        <v>19</v>
      </c>
      <c r="C56" s="2" t="s">
        <v>17</v>
      </c>
      <c r="D56" s="10" t="s">
        <v>366</v>
      </c>
      <c r="E56" s="23"/>
      <c r="G56" t="str">
        <f t="shared" ref="G56:G60" si="7" xml:space="preserve"> CONCATENATE("INSERT INTO fisc_config_web_service_endereco(id_fisc_config_web_service, servico, versao, url) VALUES ((SELECT id_fisc_config_web_service FROM fisc_config_web_service WHERE sigla_estado = '", $B$54,"' AND nfe_nfce = false AND ambiente = ", $C$1, "), '", B56, "', '", C56, "', '", D56,"');")</f>
        <v>INSERT INTO fisc_config_web_service_endereco(id_fisc_config_web_service, servico, versao, url) VALUES ((SELECT id_fisc_config_web_service FROM fisc_config_web_service WHERE sigla_estado = 'AP' AND nfe_nfce = false AND ambiente = 1), 'NFeRetAutorizacao', '3.10', 'https://nfce.svrs.rs.gov.br/ws/NfeRetAutorizacao/NFeRetAutorizacao.asmx');</v>
      </c>
    </row>
    <row r="57" spans="1:7" ht="24.75" thickBot="1" x14ac:dyDescent="0.3">
      <c r="A57" s="37"/>
      <c r="B57" s="21" t="s">
        <v>8</v>
      </c>
      <c r="C57" s="1" t="s">
        <v>17</v>
      </c>
      <c r="D57" s="8" t="s">
        <v>367</v>
      </c>
      <c r="E57" s="24"/>
      <c r="G57" t="str">
        <f t="shared" si="7"/>
        <v>INSERT INTO fisc_config_web_service_endereco(id_fisc_config_web_service, servico, versao, url) VALUES ((SELECT id_fisc_config_web_service FROM fisc_config_web_service WHERE sigla_estado = 'AP' AND nfe_nfce = false AND ambiente = 1), 'NfeInutilizacao', '3.10', 'https://nfce.svrs.rs.gov.br/ws/nfeinutilizacao/nfeinutilizacao2.asmx');</v>
      </c>
    </row>
    <row r="58" spans="1:7" ht="24.75" thickBot="1" x14ac:dyDescent="0.3">
      <c r="A58" s="37"/>
      <c r="B58" s="22" t="s">
        <v>10</v>
      </c>
      <c r="C58" s="2" t="s">
        <v>17</v>
      </c>
      <c r="D58" s="10" t="s">
        <v>368</v>
      </c>
      <c r="E58" s="23"/>
      <c r="G58" t="str">
        <f t="shared" si="7"/>
        <v>INSERT INTO fisc_config_web_service_endereco(id_fisc_config_web_service, servico, versao, url) VALUES ((SELECT id_fisc_config_web_service FROM fisc_config_web_service WHERE sigla_estado = 'AP' AND nfe_nfce = false AND ambiente = 1), 'NfeConsultaProtocolo', '3.10', 'https://nfce.svrs.rs.gov.br/ws/NfeConsulta/NfeConsulta2.asmx');</v>
      </c>
    </row>
    <row r="59" spans="1:7" ht="24.75" thickBot="1" x14ac:dyDescent="0.3">
      <c r="A59" s="37"/>
      <c r="B59" s="21" t="s">
        <v>12</v>
      </c>
      <c r="C59" s="1" t="s">
        <v>17</v>
      </c>
      <c r="D59" s="8" t="s">
        <v>369</v>
      </c>
      <c r="E59" s="24"/>
      <c r="G59" t="str">
        <f t="shared" si="7"/>
        <v>INSERT INTO fisc_config_web_service_endereco(id_fisc_config_web_service, servico, versao, url) VALUES ((SELECT id_fisc_config_web_service FROM fisc_config_web_service WHERE sigla_estado = 'AP' AND nfe_nfce = false AND ambiente = 1), 'NfeStatusServico', '3.10', 'https://nfce.svrs.rs.gov.br/ws/NfeStatusServico/NfeStatusServico2.asmx');</v>
      </c>
    </row>
    <row r="60" spans="1:7" ht="24.75" thickBot="1" x14ac:dyDescent="0.3">
      <c r="A60" s="37"/>
      <c r="B60" s="22" t="s">
        <v>0</v>
      </c>
      <c r="C60" s="2" t="s">
        <v>1</v>
      </c>
      <c r="D60" s="10" t="s">
        <v>370</v>
      </c>
      <c r="E60" s="23"/>
      <c r="G60" t="str">
        <f t="shared" si="7"/>
        <v>INSERT INTO fisc_config_web_service_endereco(id_fisc_config_web_service, servico, versao, url) VALUES ((SELECT id_fisc_config_web_service FROM fisc_config_web_service WHERE sigla_estado = 'AP' AND nfe_nfce = false AND ambiente = 1), 'RecepcaoEvento', '1.00', 'https://nfce.svrs.rs.gov.br/ws/recepcaoevento/recepcaoevento.asmx');</v>
      </c>
    </row>
    <row r="61" spans="1:7" ht="48.75" thickBot="1" x14ac:dyDescent="0.4">
      <c r="A61" s="37"/>
      <c r="B61" s="11" t="s">
        <v>22</v>
      </c>
      <c r="C61" s="29"/>
      <c r="D61" s="2" t="s">
        <v>338</v>
      </c>
      <c r="E61" s="30" t="s">
        <v>392</v>
      </c>
      <c r="G61" s="17" t="str">
        <f>CONCATENATE("INSERT INTO fisc_config_web_service(sigla_estado, ambiente, transmissao_sincrona, endereco_consulta, nfe_nfce, endereco_consulta_danfe) VALUES ('", B61,"',",$C$1,", true,'",D61,"', false,'",E61,"');")</f>
        <v>INSERT INTO fisc_config_web_service(sigla_estado, ambiente, transmissao_sincrona, endereco_consulta, nfe_nfce, endereco_consulta_danfe) VALUES ('BA',1, true,'https://www.sefaz.rs.gov.br/NFCE/NFCE-COM.aspx', false,'http://nfe.sefaz.ba.gov.br/servicos/nfce/Modulos/Geral/NFCEC_consulta_chave_acesso.aspx');</v>
      </c>
    </row>
    <row r="62" spans="1:7" ht="24.75" thickBot="1" x14ac:dyDescent="0.3">
      <c r="A62" s="37"/>
      <c r="B62" s="21" t="s">
        <v>16</v>
      </c>
      <c r="C62" s="1" t="s">
        <v>17</v>
      </c>
      <c r="D62" s="8" t="s">
        <v>365</v>
      </c>
      <c r="E62" s="24"/>
      <c r="G62" t="str">
        <f xml:space="preserve"> CONCATENATE("INSERT INTO fisc_config_web_service_endereco(id_fisc_config_web_service, servico, versao, url) VALUES ((SELECT id_fisc_config_web_service FROM fisc_config_web_service WHERE sigla_estado = '", $B$61,"' AND nfe_nfce = false AND ambiente = ", $C$1, "), '", B62, "', '", C62, "', '", D62,"');")</f>
        <v>INSERT INTO fisc_config_web_service_endereco(id_fisc_config_web_service, servico, versao, url) VALUES ((SELECT id_fisc_config_web_service FROM fisc_config_web_service WHERE sigla_estado = 'BA' AND nfe_nfce = false AND ambiente = 1), 'NFeAutorizacao', '3.10', 'https://nfce.svrs.rs.gov.br/ws/NfeAutorizacao/NFeAutorizacao.asmx');</v>
      </c>
    </row>
    <row r="63" spans="1:7" ht="24.75" thickBot="1" x14ac:dyDescent="0.3">
      <c r="A63" s="37"/>
      <c r="B63" s="22" t="s">
        <v>19</v>
      </c>
      <c r="C63" s="2" t="s">
        <v>17</v>
      </c>
      <c r="D63" s="10" t="s">
        <v>366</v>
      </c>
      <c r="E63" s="23"/>
      <c r="G63" t="str">
        <f t="shared" ref="G63:G67" si="8" xml:space="preserve"> CONCATENATE("INSERT INTO fisc_config_web_service_endereco(id_fisc_config_web_service, servico, versao, url) VALUES ((SELECT id_fisc_config_web_service FROM fisc_config_web_service WHERE sigla_estado = '", $B$61,"' AND nfe_nfce = false AND ambiente = ", $C$1, "), '", B63, "', '", C63, "', '", D63,"');")</f>
        <v>INSERT INTO fisc_config_web_service_endereco(id_fisc_config_web_service, servico, versao, url) VALUES ((SELECT id_fisc_config_web_service FROM fisc_config_web_service WHERE sigla_estado = 'BA' AND nfe_nfce = false AND ambiente = 1), 'NFeRetAutorizacao', '3.10', 'https://nfce.svrs.rs.gov.br/ws/NfeRetAutorizacao/NFeRetAutorizacao.asmx');</v>
      </c>
    </row>
    <row r="64" spans="1:7" ht="24.75" thickBot="1" x14ac:dyDescent="0.3">
      <c r="A64" s="37"/>
      <c r="B64" s="21" t="s">
        <v>8</v>
      </c>
      <c r="C64" s="1" t="s">
        <v>17</v>
      </c>
      <c r="D64" s="8" t="s">
        <v>367</v>
      </c>
      <c r="E64" s="24"/>
      <c r="G64" t="str">
        <f t="shared" si="8"/>
        <v>INSERT INTO fisc_config_web_service_endereco(id_fisc_config_web_service, servico, versao, url) VALUES ((SELECT id_fisc_config_web_service FROM fisc_config_web_service WHERE sigla_estado = 'BA' AND nfe_nfce = false AND ambiente = 1), 'NfeInutilizacao', '3.10', 'https://nfce.svrs.rs.gov.br/ws/nfeinutilizacao/nfeinutilizacao2.asmx');</v>
      </c>
    </row>
    <row r="65" spans="1:7" ht="24.75" thickBot="1" x14ac:dyDescent="0.3">
      <c r="A65" s="37"/>
      <c r="B65" s="22" t="s">
        <v>10</v>
      </c>
      <c r="C65" s="2" t="s">
        <v>17</v>
      </c>
      <c r="D65" s="10" t="s">
        <v>368</v>
      </c>
      <c r="E65" s="23"/>
      <c r="G65" t="str">
        <f t="shared" si="8"/>
        <v>INSERT INTO fisc_config_web_service_endereco(id_fisc_config_web_service, servico, versao, url) VALUES ((SELECT id_fisc_config_web_service FROM fisc_config_web_service WHERE sigla_estado = 'BA' AND nfe_nfce = false AND ambiente = 1), 'NfeConsultaProtocolo', '3.10', 'https://nfce.svrs.rs.gov.br/ws/NfeConsulta/NfeConsulta2.asmx');</v>
      </c>
    </row>
    <row r="66" spans="1:7" ht="24.75" thickBot="1" x14ac:dyDescent="0.3">
      <c r="A66" s="37"/>
      <c r="B66" s="21" t="s">
        <v>12</v>
      </c>
      <c r="C66" s="1" t="s">
        <v>17</v>
      </c>
      <c r="D66" s="8" t="s">
        <v>369</v>
      </c>
      <c r="E66" s="24"/>
      <c r="G66" t="str">
        <f t="shared" si="8"/>
        <v>INSERT INTO fisc_config_web_service_endereco(id_fisc_config_web_service, servico, versao, url) VALUES ((SELECT id_fisc_config_web_service FROM fisc_config_web_service WHERE sigla_estado = 'BA' AND nfe_nfce = false AND ambiente = 1), 'NfeStatusServico', '3.10', 'https://nfce.svrs.rs.gov.br/ws/NfeStatusServico/NfeStatusServico2.asmx');</v>
      </c>
    </row>
    <row r="67" spans="1:7" ht="24.75" thickBot="1" x14ac:dyDescent="0.3">
      <c r="A67" s="37"/>
      <c r="B67" s="22" t="s">
        <v>0</v>
      </c>
      <c r="C67" s="2" t="s">
        <v>1</v>
      </c>
      <c r="D67" s="10" t="s">
        <v>370</v>
      </c>
      <c r="E67" s="23"/>
      <c r="G67" t="str">
        <f t="shared" si="8"/>
        <v>INSERT INTO fisc_config_web_service_endereco(id_fisc_config_web_service, servico, versao, url) VALUES ((SELECT id_fisc_config_web_service FROM fisc_config_web_service WHERE sigla_estado = 'BA' AND nfe_nfce = false AND ambiente = 1), 'RecepcaoEvento', '1.00', 'https://nfce.svrs.rs.gov.br/ws/recepcaoevento/recepcaoevento.asmx');</v>
      </c>
    </row>
    <row r="68" spans="1:7" ht="24.75" thickBot="1" x14ac:dyDescent="0.4">
      <c r="A68" s="37"/>
      <c r="B68" s="11" t="s">
        <v>139</v>
      </c>
      <c r="C68" s="29"/>
      <c r="D68" s="32" t="s">
        <v>338</v>
      </c>
      <c r="E68" s="32" t="s">
        <v>338</v>
      </c>
      <c r="G68" s="17" t="str">
        <f>CONCATENATE("INSERT INTO fisc_config_web_service(sigla_estado, ambiente, transmissao_sincrona, endereco_consulta, nfe_nfce, endereco_consulta_danfe) VALUES ('", B68,"',",$C$1,", true,'",D68,"', false,'",E68,"');")</f>
        <v>INSERT INTO fisc_config_web_service(sigla_estado, ambiente, transmissao_sincrona, endereco_consulta, nfe_nfce, endereco_consulta_danfe) VALUES ('DF',1, true,'https://www.sefaz.rs.gov.br/NFCE/NFCE-COM.aspx', false,'https://www.sefaz.rs.gov.br/NFCE/NFCE-COM.aspx');</v>
      </c>
    </row>
    <row r="69" spans="1:7" ht="24.75" thickBot="1" x14ac:dyDescent="0.3">
      <c r="A69" s="37"/>
      <c r="B69" s="21" t="s">
        <v>16</v>
      </c>
      <c r="C69" s="1" t="s">
        <v>17</v>
      </c>
      <c r="D69" s="8" t="s">
        <v>365</v>
      </c>
      <c r="E69" s="24"/>
      <c r="G69" t="str">
        <f xml:space="preserve"> CONCATENATE("INSERT INTO fisc_config_web_service_endereco(id_fisc_config_web_service, servico, versao, url) VALUES ((SELECT id_fisc_config_web_service FROM fisc_config_web_service WHERE sigla_estado = '", $B$68,"' AND nfe_nfce = false AND ambiente = ", $C$1, "), '", B69, "', '", C69, "', '", D69,"');")</f>
        <v>INSERT INTO fisc_config_web_service_endereco(id_fisc_config_web_service, servico, versao, url) VALUES ((SELECT id_fisc_config_web_service FROM fisc_config_web_service WHERE sigla_estado = 'DF' AND nfe_nfce = false AND ambiente = 1), 'NFeAutorizacao', '3.10', 'https://nfce.svrs.rs.gov.br/ws/NfeAutorizacao/NFeAutorizacao.asmx');</v>
      </c>
    </row>
    <row r="70" spans="1:7" ht="24.75" thickBot="1" x14ac:dyDescent="0.3">
      <c r="A70" s="37"/>
      <c r="B70" s="22" t="s">
        <v>19</v>
      </c>
      <c r="C70" s="2" t="s">
        <v>17</v>
      </c>
      <c r="D70" s="10" t="s">
        <v>366</v>
      </c>
      <c r="E70" s="23"/>
      <c r="G70" t="str">
        <f t="shared" ref="G70:G74" si="9" xml:space="preserve"> CONCATENATE("INSERT INTO fisc_config_web_service_endereco(id_fisc_config_web_service, servico, versao, url) VALUES ((SELECT id_fisc_config_web_service FROM fisc_config_web_service WHERE sigla_estado = '", $B$68,"' AND nfe_nfce = false AND ambiente = ", $C$1, "), '", B70, "', '", C70, "', '", D70,"');")</f>
        <v>INSERT INTO fisc_config_web_service_endereco(id_fisc_config_web_service, servico, versao, url) VALUES ((SELECT id_fisc_config_web_service FROM fisc_config_web_service WHERE sigla_estado = 'DF' AND nfe_nfce = false AND ambiente = 1), 'NFeRetAutorizacao', '3.10', 'https://nfce.svrs.rs.gov.br/ws/NfeRetAutorizacao/NFeRetAutorizacao.asmx');</v>
      </c>
    </row>
    <row r="71" spans="1:7" ht="24.75" thickBot="1" x14ac:dyDescent="0.3">
      <c r="A71" s="37"/>
      <c r="B71" s="21" t="s">
        <v>8</v>
      </c>
      <c r="C71" s="1" t="s">
        <v>17</v>
      </c>
      <c r="D71" s="8" t="s">
        <v>367</v>
      </c>
      <c r="E71" s="24"/>
      <c r="G71" t="str">
        <f t="shared" si="9"/>
        <v>INSERT INTO fisc_config_web_service_endereco(id_fisc_config_web_service, servico, versao, url) VALUES ((SELECT id_fisc_config_web_service FROM fisc_config_web_service WHERE sigla_estado = 'DF' AND nfe_nfce = false AND ambiente = 1), 'NfeInutilizacao', '3.10', 'https://nfce.svrs.rs.gov.br/ws/nfeinutilizacao/nfeinutilizacao2.asmx');</v>
      </c>
    </row>
    <row r="72" spans="1:7" ht="24.75" thickBot="1" x14ac:dyDescent="0.3">
      <c r="A72" s="37"/>
      <c r="B72" s="22" t="s">
        <v>10</v>
      </c>
      <c r="C72" s="2" t="s">
        <v>17</v>
      </c>
      <c r="D72" s="10" t="s">
        <v>368</v>
      </c>
      <c r="E72" s="23"/>
      <c r="G72" t="str">
        <f t="shared" si="9"/>
        <v>INSERT INTO fisc_config_web_service_endereco(id_fisc_config_web_service, servico, versao, url) VALUES ((SELECT id_fisc_config_web_service FROM fisc_config_web_service WHERE sigla_estado = 'DF' AND nfe_nfce = false AND ambiente = 1), 'NfeConsultaProtocolo', '3.10', 'https://nfce.svrs.rs.gov.br/ws/NfeConsulta/NfeConsulta2.asmx');</v>
      </c>
    </row>
    <row r="73" spans="1:7" ht="24.75" thickBot="1" x14ac:dyDescent="0.3">
      <c r="A73" s="37"/>
      <c r="B73" s="21" t="s">
        <v>12</v>
      </c>
      <c r="C73" s="1" t="s">
        <v>17</v>
      </c>
      <c r="D73" s="8" t="s">
        <v>369</v>
      </c>
      <c r="E73" s="24"/>
      <c r="G73" t="str">
        <f t="shared" si="9"/>
        <v>INSERT INTO fisc_config_web_service_endereco(id_fisc_config_web_service, servico, versao, url) VALUES ((SELECT id_fisc_config_web_service FROM fisc_config_web_service WHERE sigla_estado = 'DF' AND nfe_nfce = false AND ambiente = 1), 'NfeStatusServico', '3.10', 'https://nfce.svrs.rs.gov.br/ws/NfeStatusServico/NfeStatusServico2.asmx');</v>
      </c>
    </row>
    <row r="74" spans="1:7" ht="24.75" thickBot="1" x14ac:dyDescent="0.3">
      <c r="A74" s="37"/>
      <c r="B74" s="22" t="s">
        <v>0</v>
      </c>
      <c r="C74" s="2" t="s">
        <v>1</v>
      </c>
      <c r="D74" s="10" t="s">
        <v>370</v>
      </c>
      <c r="E74" s="23"/>
      <c r="G74" t="str">
        <f t="shared" si="9"/>
        <v>INSERT INTO fisc_config_web_service_endereco(id_fisc_config_web_service, servico, versao, url) VALUES ((SELECT id_fisc_config_web_service FROM fisc_config_web_service WHERE sigla_estado = 'DF' AND nfe_nfce = false AND ambiente = 1), 'RecepcaoEvento', '1.00', 'https://nfce.svrs.rs.gov.br/ws/recepcaoevento/recepcaoevento.asmx');</v>
      </c>
    </row>
    <row r="75" spans="1:7" ht="36.75" thickBot="1" x14ac:dyDescent="0.4">
      <c r="A75" s="37"/>
      <c r="B75" s="11" t="s">
        <v>68</v>
      </c>
      <c r="C75" s="29"/>
      <c r="D75" s="10" t="s">
        <v>380</v>
      </c>
      <c r="E75" s="30" t="s">
        <v>380</v>
      </c>
      <c r="G75" s="17" t="str">
        <f>CONCATENATE("INSERT INTO fisc_config_web_service(sigla_estado, ambiente, transmissao_sincrona, endereco_consulta, nfe_nfce, endereco_consulta_danfe) VALUES ('", B75,"',",$C$1,", true,'",D75,"', false,'",E75,"');")</f>
        <v>INSERT INTO fisc_config_web_service(sigla_estado, ambiente, transmissao_sincrona, endereco_consulta, nfe_nfce, endereco_consulta_danfe) VALUES ('MA',1, true,'http://www.nfce.sefaz.ma.gov.br/portal/consultarNFCe.jsp', false,'http://www.nfce.sefaz.ma.gov.br/portal/consultarNFCe.jsp');</v>
      </c>
    </row>
    <row r="76" spans="1:7" ht="24.75" thickBot="1" x14ac:dyDescent="0.3">
      <c r="A76" s="37"/>
      <c r="B76" s="21" t="s">
        <v>16</v>
      </c>
      <c r="C76" s="1" t="s">
        <v>17</v>
      </c>
      <c r="D76" s="8" t="s">
        <v>365</v>
      </c>
      <c r="E76" s="24"/>
      <c r="G76" t="str">
        <f xml:space="preserve"> CONCATENATE("INSERT INTO fisc_config_web_service_endereco(id_fisc_config_web_service, servico, versao, url) VALUES ((SELECT id_fisc_config_web_service FROM fisc_config_web_service WHERE sigla_estado = '", $B$75,"' AND nfe_nfce = false AND ambiente = ", $C$1, "), '", B76, "', '", C76, "', '", D76,"');")</f>
        <v>INSERT INTO fisc_config_web_service_endereco(id_fisc_config_web_service, servico, versao, url) VALUES ((SELECT id_fisc_config_web_service FROM fisc_config_web_service WHERE sigla_estado = 'MA' AND nfe_nfce = false AND ambiente = 1), 'NFeAutorizacao', '3.10', 'https://nfce.svrs.rs.gov.br/ws/NfeAutorizacao/NFeAutorizacao.asmx');</v>
      </c>
    </row>
    <row r="77" spans="1:7" ht="24.75" thickBot="1" x14ac:dyDescent="0.3">
      <c r="A77" s="37"/>
      <c r="B77" s="22" t="s">
        <v>19</v>
      </c>
      <c r="C77" s="2" t="s">
        <v>17</v>
      </c>
      <c r="D77" s="10" t="s">
        <v>366</v>
      </c>
      <c r="E77" s="23"/>
      <c r="G77" t="str">
        <f t="shared" ref="G77:G81" si="10" xml:space="preserve"> CONCATENATE("INSERT INTO fisc_config_web_service_endereco(id_fisc_config_web_service, servico, versao, url) VALUES ((SELECT id_fisc_config_web_service FROM fisc_config_web_service WHERE sigla_estado = '", $B$75,"' AND nfe_nfce = false AND ambiente = ", $C$1, "), '", B77, "', '", C77, "', '", D77,"');")</f>
        <v>INSERT INTO fisc_config_web_service_endereco(id_fisc_config_web_service, servico, versao, url) VALUES ((SELECT id_fisc_config_web_service FROM fisc_config_web_service WHERE sigla_estado = 'MA' AND nfe_nfce = false AND ambiente = 1), 'NFeRetAutorizacao', '3.10', 'https://nfce.svrs.rs.gov.br/ws/NfeRetAutorizacao/NFeRetAutorizacao.asmx');</v>
      </c>
    </row>
    <row r="78" spans="1:7" ht="24.75" thickBot="1" x14ac:dyDescent="0.3">
      <c r="A78" s="37"/>
      <c r="B78" s="21" t="s">
        <v>8</v>
      </c>
      <c r="C78" s="1" t="s">
        <v>17</v>
      </c>
      <c r="D78" s="8" t="s">
        <v>367</v>
      </c>
      <c r="E78" s="24"/>
      <c r="G78" t="str">
        <f t="shared" si="10"/>
        <v>INSERT INTO fisc_config_web_service_endereco(id_fisc_config_web_service, servico, versao, url) VALUES ((SELECT id_fisc_config_web_service FROM fisc_config_web_service WHERE sigla_estado = 'MA' AND nfe_nfce = false AND ambiente = 1), 'NfeInutilizacao', '3.10', 'https://nfce.svrs.rs.gov.br/ws/nfeinutilizacao/nfeinutilizacao2.asmx');</v>
      </c>
    </row>
    <row r="79" spans="1:7" ht="24.75" thickBot="1" x14ac:dyDescent="0.3">
      <c r="A79" s="37"/>
      <c r="B79" s="22" t="s">
        <v>10</v>
      </c>
      <c r="C79" s="2" t="s">
        <v>17</v>
      </c>
      <c r="D79" s="10" t="s">
        <v>368</v>
      </c>
      <c r="E79" s="23"/>
      <c r="G79" t="str">
        <f t="shared" si="10"/>
        <v>INSERT INTO fisc_config_web_service_endereco(id_fisc_config_web_service, servico, versao, url) VALUES ((SELECT id_fisc_config_web_service FROM fisc_config_web_service WHERE sigla_estado = 'MA' AND nfe_nfce = false AND ambiente = 1), 'NfeConsultaProtocolo', '3.10', 'https://nfce.svrs.rs.gov.br/ws/NfeConsulta/NfeConsulta2.asmx');</v>
      </c>
    </row>
    <row r="80" spans="1:7" ht="24.75" thickBot="1" x14ac:dyDescent="0.3">
      <c r="A80" s="37"/>
      <c r="B80" s="21" t="s">
        <v>12</v>
      </c>
      <c r="C80" s="1" t="s">
        <v>17</v>
      </c>
      <c r="D80" s="8" t="s">
        <v>369</v>
      </c>
      <c r="E80" s="24"/>
      <c r="G80" t="str">
        <f t="shared" si="10"/>
        <v>INSERT INTO fisc_config_web_service_endereco(id_fisc_config_web_service, servico, versao, url) VALUES ((SELECT id_fisc_config_web_service FROM fisc_config_web_service WHERE sigla_estado = 'MA' AND nfe_nfce = false AND ambiente = 1), 'NfeStatusServico', '3.10', 'https://nfce.svrs.rs.gov.br/ws/NfeStatusServico/NfeStatusServico2.asmx');</v>
      </c>
    </row>
    <row r="81" spans="1:7" ht="24.75" thickBot="1" x14ac:dyDescent="0.3">
      <c r="A81" s="37"/>
      <c r="B81" s="22" t="s">
        <v>0</v>
      </c>
      <c r="C81" s="2" t="s">
        <v>1</v>
      </c>
      <c r="D81" s="10" t="s">
        <v>370</v>
      </c>
      <c r="E81" s="23"/>
      <c r="G81" t="str">
        <f t="shared" si="10"/>
        <v>INSERT INTO fisc_config_web_service_endereco(id_fisc_config_web_service, servico, versao, url) VALUES ((SELECT id_fisc_config_web_service FROM fisc_config_web_service WHERE sigla_estado = 'MA' AND nfe_nfce = false AND ambiente = 1), 'RecepcaoEvento', '1.00', 'https://nfce.svrs.rs.gov.br/ws/recepcaoevento/recepcaoevento.asmx');</v>
      </c>
    </row>
    <row r="82" spans="1:7" ht="21.75" customHeight="1" thickBot="1" x14ac:dyDescent="0.4">
      <c r="A82" s="37"/>
      <c r="B82" s="11" t="s">
        <v>134</v>
      </c>
      <c r="C82" s="29"/>
      <c r="D82" s="10" t="s">
        <v>394</v>
      </c>
      <c r="E82" s="30" t="s">
        <v>396</v>
      </c>
      <c r="G82" s="17" t="str">
        <f>CONCATENATE("INSERT INTO fisc_config_web_service(sigla_estado, ambiente, transmissao_sincrona, endereco_consulta, nfe_nfce, endereco_consulta_danfe) VALUES ('", B82,"',",$C$1,", true,'",D82,"', false,'",E82,"');")</f>
        <v>INSERT INTO fisc_config_web_service(sigla_estado, ambiente, transmissao_sincrona, endereco_consulta, nfe_nfce, endereco_consulta_danfe) VALUES ('PA',1, true,'https://appnfc.sefa.pa.gov.br/portal/view/consultas/nfce/nfceForm.seam', false,'https://appnfc.sefa.pa.gov.br/portal/view/consultas/nfce/consultanfce.seam');</v>
      </c>
    </row>
    <row r="83" spans="1:7" ht="24.75" thickBot="1" x14ac:dyDescent="0.3">
      <c r="A83" s="37"/>
      <c r="B83" s="21" t="s">
        <v>16</v>
      </c>
      <c r="C83" s="1" t="s">
        <v>17</v>
      </c>
      <c r="D83" s="8" t="s">
        <v>365</v>
      </c>
      <c r="E83" s="24"/>
      <c r="G83" t="str">
        <f xml:space="preserve"> CONCATENATE("INSERT INTO fisc_config_web_service_endereco(id_fisc_config_web_service, servico, versao, url) VALUES ((SELECT id_fisc_config_web_service FROM fisc_config_web_service WHERE sigla_estado = '", $B$82,"' AND nfe_nfce = false AND ambiente = ", $C$1, "), '", B83, "', '", C83, "', '", D83,"');")</f>
        <v>INSERT INTO fisc_config_web_service_endereco(id_fisc_config_web_service, servico, versao, url) VALUES ((SELECT id_fisc_config_web_service FROM fisc_config_web_service WHERE sigla_estado = 'PA' AND nfe_nfce = false AND ambiente = 1), 'NFeAutorizacao', '3.10', 'https://nfce.svrs.rs.gov.br/ws/NfeAutorizacao/NFeAutorizacao.asmx');</v>
      </c>
    </row>
    <row r="84" spans="1:7" ht="24.75" thickBot="1" x14ac:dyDescent="0.3">
      <c r="A84" s="37"/>
      <c r="B84" s="22" t="s">
        <v>19</v>
      </c>
      <c r="C84" s="2" t="s">
        <v>17</v>
      </c>
      <c r="D84" s="10" t="s">
        <v>366</v>
      </c>
      <c r="E84" s="23"/>
      <c r="G84" t="str">
        <f t="shared" ref="G84:G88" si="11" xml:space="preserve"> CONCATENATE("INSERT INTO fisc_config_web_service_endereco(id_fisc_config_web_service, servico, versao, url) VALUES ((SELECT id_fisc_config_web_service FROM fisc_config_web_service WHERE sigla_estado = '", $B$82,"' AND nfe_nfce = false AND ambiente = ", $C$1, "), '", B84, "', '", C84, "', '", D84,"');")</f>
        <v>INSERT INTO fisc_config_web_service_endereco(id_fisc_config_web_service, servico, versao, url) VALUES ((SELECT id_fisc_config_web_service FROM fisc_config_web_service WHERE sigla_estado = 'PA' AND nfe_nfce = false AND ambiente = 1), 'NFeRetAutorizacao', '3.10', 'https://nfce.svrs.rs.gov.br/ws/NfeRetAutorizacao/NFeRetAutorizacao.asmx');</v>
      </c>
    </row>
    <row r="85" spans="1:7" ht="24.75" thickBot="1" x14ac:dyDescent="0.3">
      <c r="A85" s="37"/>
      <c r="B85" s="21" t="s">
        <v>8</v>
      </c>
      <c r="C85" s="1" t="s">
        <v>17</v>
      </c>
      <c r="D85" s="8" t="s">
        <v>367</v>
      </c>
      <c r="E85" s="24"/>
      <c r="G85" t="str">
        <f t="shared" si="11"/>
        <v>INSERT INTO fisc_config_web_service_endereco(id_fisc_config_web_service, servico, versao, url) VALUES ((SELECT id_fisc_config_web_service FROM fisc_config_web_service WHERE sigla_estado = 'PA' AND nfe_nfce = false AND ambiente = 1), 'NfeInutilizacao', '3.10', 'https://nfce.svrs.rs.gov.br/ws/nfeinutilizacao/nfeinutilizacao2.asmx');</v>
      </c>
    </row>
    <row r="86" spans="1:7" ht="24.75" thickBot="1" x14ac:dyDescent="0.3">
      <c r="A86" s="37"/>
      <c r="B86" s="22" t="s">
        <v>10</v>
      </c>
      <c r="C86" s="2" t="s">
        <v>17</v>
      </c>
      <c r="D86" s="10" t="s">
        <v>368</v>
      </c>
      <c r="E86" s="23"/>
      <c r="G86" t="str">
        <f t="shared" si="11"/>
        <v>INSERT INTO fisc_config_web_service_endereco(id_fisc_config_web_service, servico, versao, url) VALUES ((SELECT id_fisc_config_web_service FROM fisc_config_web_service WHERE sigla_estado = 'PA' AND nfe_nfce = false AND ambiente = 1), 'NfeConsultaProtocolo', '3.10', 'https://nfce.svrs.rs.gov.br/ws/NfeConsulta/NfeConsulta2.asmx');</v>
      </c>
    </row>
    <row r="87" spans="1:7" ht="24.75" thickBot="1" x14ac:dyDescent="0.3">
      <c r="A87" s="37"/>
      <c r="B87" s="21" t="s">
        <v>12</v>
      </c>
      <c r="C87" s="1" t="s">
        <v>17</v>
      </c>
      <c r="D87" s="8" t="s">
        <v>369</v>
      </c>
      <c r="E87" s="24"/>
      <c r="G87" t="str">
        <f t="shared" si="11"/>
        <v>INSERT INTO fisc_config_web_service_endereco(id_fisc_config_web_service, servico, versao, url) VALUES ((SELECT id_fisc_config_web_service FROM fisc_config_web_service WHERE sigla_estado = 'PA' AND nfe_nfce = false AND ambiente = 1), 'NfeStatusServico', '3.10', 'https://nfce.svrs.rs.gov.br/ws/NfeStatusServico/NfeStatusServico2.asmx');</v>
      </c>
    </row>
    <row r="88" spans="1:7" ht="24.75" thickBot="1" x14ac:dyDescent="0.3">
      <c r="A88" s="37"/>
      <c r="B88" s="22" t="s">
        <v>0</v>
      </c>
      <c r="C88" s="2" t="s">
        <v>1</v>
      </c>
      <c r="D88" s="10" t="s">
        <v>370</v>
      </c>
      <c r="E88" s="23"/>
      <c r="G88" t="str">
        <f t="shared" si="11"/>
        <v>INSERT INTO fisc_config_web_service_endereco(id_fisc_config_web_service, servico, versao, url) VALUES ((SELECT id_fisc_config_web_service FROM fisc_config_web_service WHERE sigla_estado = 'PA' AND nfe_nfce = false AND ambiente = 1), 'RecepcaoEvento', '1.00', 'https://nfce.svrs.rs.gov.br/ws/recepcaoevento/recepcaoevento.asmx');</v>
      </c>
    </row>
    <row r="89" spans="1:7" ht="21.75" thickBot="1" x14ac:dyDescent="0.4">
      <c r="A89" s="37"/>
      <c r="B89" s="11" t="s">
        <v>140</v>
      </c>
      <c r="C89" s="29"/>
      <c r="D89" s="34" t="s">
        <v>397</v>
      </c>
      <c r="E89" s="33"/>
      <c r="G89" s="17" t="str">
        <f>CONCATENATE("INSERT INTO fisc_config_web_service(sigla_estado, ambiente, transmissao_sincrona, endereco_consulta, nfe_nfce, endereco_consulta_danfe) VALUES ('", B89,"',",$C$1,", true,'",D89,"', false,'",E89,"');")</f>
        <v>INSERT INTO fisc_config_web_service(sigla_estado, ambiente, transmissao_sincrona, endereco_consulta, nfe_nfce, endereco_consulta_danfe) VALUES ('PB',1, true,'Não encontrado', false,'');</v>
      </c>
    </row>
    <row r="90" spans="1:7" ht="24.75" thickBot="1" x14ac:dyDescent="0.3">
      <c r="A90" s="37"/>
      <c r="B90" s="21" t="s">
        <v>16</v>
      </c>
      <c r="C90" s="1" t="s">
        <v>17</v>
      </c>
      <c r="D90" s="8" t="s">
        <v>365</v>
      </c>
      <c r="E90" s="24"/>
      <c r="G90" t="str">
        <f xml:space="preserve"> CONCATENATE("INSERT INTO fisc_config_web_service_endereco(id_fisc_config_web_service, servico, versao, url) VALUES ((SELECT id_fisc_config_web_service FROM fisc_config_web_service WHERE sigla_estado = '", $B$89,"' AND nfe_nfce = false AND ambiente = ", $C$1, "), '", B90, "', '", C90, "', '", D90,"');")</f>
        <v>INSERT INTO fisc_config_web_service_endereco(id_fisc_config_web_service, servico, versao, url) VALUES ((SELECT id_fisc_config_web_service FROM fisc_config_web_service WHERE sigla_estado = 'PB' AND nfe_nfce = false AND ambiente = 1), 'NFeAutorizacao', '3.10', 'https://nfce.svrs.rs.gov.br/ws/NfeAutorizacao/NFeAutorizacao.asmx');</v>
      </c>
    </row>
    <row r="91" spans="1:7" ht="24.75" thickBot="1" x14ac:dyDescent="0.3">
      <c r="A91" s="37"/>
      <c r="B91" s="22" t="s">
        <v>19</v>
      </c>
      <c r="C91" s="2" t="s">
        <v>17</v>
      </c>
      <c r="D91" s="10" t="s">
        <v>366</v>
      </c>
      <c r="E91" s="23"/>
      <c r="G91" t="str">
        <f t="shared" ref="G91:G95" si="12" xml:space="preserve"> CONCATENATE("INSERT INTO fisc_config_web_service_endereco(id_fisc_config_web_service, servico, versao, url) VALUES ((SELECT id_fisc_config_web_service FROM fisc_config_web_service WHERE sigla_estado = '", $B$89,"' AND nfe_nfce = false AND ambiente = ", $C$1, "), '", B91, "', '", C91, "', '", D91,"');")</f>
        <v>INSERT INTO fisc_config_web_service_endereco(id_fisc_config_web_service, servico, versao, url) VALUES ((SELECT id_fisc_config_web_service FROM fisc_config_web_service WHERE sigla_estado = 'PB' AND nfe_nfce = false AND ambiente = 1), 'NFeRetAutorizacao', '3.10', 'https://nfce.svrs.rs.gov.br/ws/NfeRetAutorizacao/NFeRetAutorizacao.asmx');</v>
      </c>
    </row>
    <row r="92" spans="1:7" ht="24.75" thickBot="1" x14ac:dyDescent="0.3">
      <c r="A92" s="37"/>
      <c r="B92" s="21" t="s">
        <v>8</v>
      </c>
      <c r="C92" s="1" t="s">
        <v>17</v>
      </c>
      <c r="D92" s="8" t="s">
        <v>367</v>
      </c>
      <c r="E92" s="24"/>
      <c r="G92" t="str">
        <f t="shared" si="12"/>
        <v>INSERT INTO fisc_config_web_service_endereco(id_fisc_config_web_service, servico, versao, url) VALUES ((SELECT id_fisc_config_web_service FROM fisc_config_web_service WHERE sigla_estado = 'PB' AND nfe_nfce = false AND ambiente = 1), 'NfeInutilizacao', '3.10', 'https://nfce.svrs.rs.gov.br/ws/nfeinutilizacao/nfeinutilizacao2.asmx');</v>
      </c>
    </row>
    <row r="93" spans="1:7" ht="24.75" thickBot="1" x14ac:dyDescent="0.3">
      <c r="A93" s="37"/>
      <c r="B93" s="22" t="s">
        <v>10</v>
      </c>
      <c r="C93" s="2" t="s">
        <v>17</v>
      </c>
      <c r="D93" s="10" t="s">
        <v>368</v>
      </c>
      <c r="E93" s="23"/>
      <c r="G93" t="str">
        <f t="shared" si="12"/>
        <v>INSERT INTO fisc_config_web_service_endereco(id_fisc_config_web_service, servico, versao, url) VALUES ((SELECT id_fisc_config_web_service FROM fisc_config_web_service WHERE sigla_estado = 'PB' AND nfe_nfce = false AND ambiente = 1), 'NfeConsultaProtocolo', '3.10', 'https://nfce.svrs.rs.gov.br/ws/NfeConsulta/NfeConsulta2.asmx');</v>
      </c>
    </row>
    <row r="94" spans="1:7" ht="24.75" thickBot="1" x14ac:dyDescent="0.3">
      <c r="A94" s="37"/>
      <c r="B94" s="21" t="s">
        <v>12</v>
      </c>
      <c r="C94" s="1" t="s">
        <v>17</v>
      </c>
      <c r="D94" s="8" t="s">
        <v>369</v>
      </c>
      <c r="E94" s="24"/>
      <c r="G94" t="str">
        <f t="shared" si="12"/>
        <v>INSERT INTO fisc_config_web_service_endereco(id_fisc_config_web_service, servico, versao, url) VALUES ((SELECT id_fisc_config_web_service FROM fisc_config_web_service WHERE sigla_estado = 'PB' AND nfe_nfce = false AND ambiente = 1), 'NfeStatusServico', '3.10', 'https://nfce.svrs.rs.gov.br/ws/NfeStatusServico/NfeStatusServico2.asmx');</v>
      </c>
    </row>
    <row r="95" spans="1:7" ht="24.75" thickBot="1" x14ac:dyDescent="0.3">
      <c r="A95" s="37"/>
      <c r="B95" s="22" t="s">
        <v>0</v>
      </c>
      <c r="C95" s="2" t="s">
        <v>1</v>
      </c>
      <c r="D95" s="10" t="s">
        <v>370</v>
      </c>
      <c r="E95" s="23"/>
      <c r="G95" t="str">
        <f t="shared" si="12"/>
        <v>INSERT INTO fisc_config_web_service_endereco(id_fisc_config_web_service, servico, versao, url) VALUES ((SELECT id_fisc_config_web_service FROM fisc_config_web_service WHERE sigla_estado = 'PB' AND nfe_nfce = false AND ambiente = 1), 'RecepcaoEvento', '1.00', 'https://nfce.svrs.rs.gov.br/ws/recepcaoevento/recepcaoevento.asmx');</v>
      </c>
    </row>
    <row r="96" spans="1:7" ht="24.75" thickBot="1" x14ac:dyDescent="0.4">
      <c r="A96" s="37"/>
      <c r="B96" s="11" t="s">
        <v>135</v>
      </c>
      <c r="C96" s="29"/>
      <c r="D96" s="10" t="s">
        <v>382</v>
      </c>
      <c r="E96" s="30" t="s">
        <v>382</v>
      </c>
      <c r="G96" s="17" t="str">
        <f>CONCATENATE("INSERT INTO fisc_config_web_service(sigla_estado, ambiente, transmissao_sincrona, endereco_consulta, nfe_nfce, endereco_consulta_danfe) VALUES ('", B96,"',",$C$1,", true,'",D96,"', false,'",E96,"');")</f>
        <v>INSERT INTO fisc_config_web_service(sigla_estado, ambiente, transmissao_sincrona, endereco_consulta, nfe_nfce, endereco_consulta_danfe) VALUES ('PI',1, true,'http://webas.sefaz.pi.gov.br/nfceweb/consultarNFCe.jsf', false,'http://webas.sefaz.pi.gov.br/nfceweb/consultarNFCe.jsf');</v>
      </c>
    </row>
    <row r="97" spans="1:7" ht="24.75" thickBot="1" x14ac:dyDescent="0.3">
      <c r="A97" s="37"/>
      <c r="B97" s="21" t="s">
        <v>16</v>
      </c>
      <c r="C97" s="1" t="s">
        <v>17</v>
      </c>
      <c r="D97" s="8" t="s">
        <v>365</v>
      </c>
      <c r="E97" s="24"/>
      <c r="G97" t="str">
        <f xml:space="preserve"> CONCATENATE("INSERT INTO fisc_config_web_service_endereco(id_fisc_config_web_service, servico, versao, url) VALUES ((SELECT id_fisc_config_web_service FROM fisc_config_web_service WHERE sigla_estado = '", $B$96,"' AND nfe_nfce = false AND ambiente = ", $C$1, "), '", B97, "', '", C97, "', '", D97,"');")</f>
        <v>INSERT INTO fisc_config_web_service_endereco(id_fisc_config_web_service, servico, versao, url) VALUES ((SELECT id_fisc_config_web_service FROM fisc_config_web_service WHERE sigla_estado = 'PI' AND nfe_nfce = false AND ambiente = 1), 'NFeAutorizacao', '3.10', 'https://nfce.svrs.rs.gov.br/ws/NfeAutorizacao/NFeAutorizacao.asmx');</v>
      </c>
    </row>
    <row r="98" spans="1:7" ht="24.75" thickBot="1" x14ac:dyDescent="0.3">
      <c r="A98" s="37"/>
      <c r="B98" s="22" t="s">
        <v>19</v>
      </c>
      <c r="C98" s="2" t="s">
        <v>17</v>
      </c>
      <c r="D98" s="10" t="s">
        <v>366</v>
      </c>
      <c r="E98" s="23"/>
      <c r="G98" t="str">
        <f t="shared" ref="G98:G102" si="13" xml:space="preserve"> CONCATENATE("INSERT INTO fisc_config_web_service_endereco(id_fisc_config_web_service, servico, versao, url) VALUES ((SELECT id_fisc_config_web_service FROM fisc_config_web_service WHERE sigla_estado = '", $B$96,"' AND nfe_nfce = false AND ambiente = ", $C$1, "), '", B98, "', '", C98, "', '", D98,"');")</f>
        <v>INSERT INTO fisc_config_web_service_endereco(id_fisc_config_web_service, servico, versao, url) VALUES ((SELECT id_fisc_config_web_service FROM fisc_config_web_service WHERE sigla_estado = 'PI' AND nfe_nfce = false AND ambiente = 1), 'NFeRetAutorizacao', '3.10', 'https://nfce.svrs.rs.gov.br/ws/NfeRetAutorizacao/NFeRetAutorizacao.asmx');</v>
      </c>
    </row>
    <row r="99" spans="1:7" ht="24.75" thickBot="1" x14ac:dyDescent="0.3">
      <c r="A99" s="37"/>
      <c r="B99" s="21" t="s">
        <v>8</v>
      </c>
      <c r="C99" s="1" t="s">
        <v>17</v>
      </c>
      <c r="D99" s="8" t="s">
        <v>367</v>
      </c>
      <c r="E99" s="24"/>
      <c r="G99" t="str">
        <f t="shared" si="13"/>
        <v>INSERT INTO fisc_config_web_service_endereco(id_fisc_config_web_service, servico, versao, url) VALUES ((SELECT id_fisc_config_web_service FROM fisc_config_web_service WHERE sigla_estado = 'PI' AND nfe_nfce = false AND ambiente = 1), 'NfeInutilizacao', '3.10', 'https://nfce.svrs.rs.gov.br/ws/nfeinutilizacao/nfeinutilizacao2.asmx');</v>
      </c>
    </row>
    <row r="100" spans="1:7" ht="24.75" thickBot="1" x14ac:dyDescent="0.3">
      <c r="A100" s="37"/>
      <c r="B100" s="22" t="s">
        <v>10</v>
      </c>
      <c r="C100" s="2" t="s">
        <v>17</v>
      </c>
      <c r="D100" s="10" t="s">
        <v>368</v>
      </c>
      <c r="E100" s="23"/>
      <c r="G100" t="str">
        <f t="shared" si="13"/>
        <v>INSERT INTO fisc_config_web_service_endereco(id_fisc_config_web_service, servico, versao, url) VALUES ((SELECT id_fisc_config_web_service FROM fisc_config_web_service WHERE sigla_estado = 'PI' AND nfe_nfce = false AND ambiente = 1), 'NfeConsultaProtocolo', '3.10', 'https://nfce.svrs.rs.gov.br/ws/NfeConsulta/NfeConsulta2.asmx');</v>
      </c>
    </row>
    <row r="101" spans="1:7" ht="24.75" thickBot="1" x14ac:dyDescent="0.3">
      <c r="A101" s="37"/>
      <c r="B101" s="21" t="s">
        <v>12</v>
      </c>
      <c r="C101" s="1" t="s">
        <v>17</v>
      </c>
      <c r="D101" s="8" t="s">
        <v>369</v>
      </c>
      <c r="E101" s="24"/>
      <c r="G101" t="str">
        <f t="shared" si="13"/>
        <v>INSERT INTO fisc_config_web_service_endereco(id_fisc_config_web_service, servico, versao, url) VALUES ((SELECT id_fisc_config_web_service FROM fisc_config_web_service WHERE sigla_estado = 'PI' AND nfe_nfce = false AND ambiente = 1), 'NfeStatusServico', '3.10', 'https://nfce.svrs.rs.gov.br/ws/NfeStatusServico/NfeStatusServico2.asmx');</v>
      </c>
    </row>
    <row r="102" spans="1:7" ht="24.75" thickBot="1" x14ac:dyDescent="0.3">
      <c r="A102" s="37"/>
      <c r="B102" s="22" t="s">
        <v>0</v>
      </c>
      <c r="C102" s="2" t="s">
        <v>1</v>
      </c>
      <c r="D102" s="10" t="s">
        <v>370</v>
      </c>
      <c r="E102" s="23"/>
      <c r="G102" t="str">
        <f t="shared" si="13"/>
        <v>INSERT INTO fisc_config_web_service_endereco(id_fisc_config_web_service, servico, versao, url) VALUES ((SELECT id_fisc_config_web_service FROM fisc_config_web_service WHERE sigla_estado = 'PI' AND nfe_nfce = false AND ambiente = 1), 'RecepcaoEvento', '1.00', 'https://nfce.svrs.rs.gov.br/ws/recepcaoevento/recepcaoevento.asmx');</v>
      </c>
    </row>
    <row r="103" spans="1:7" ht="24.75" thickBot="1" x14ac:dyDescent="0.4">
      <c r="A103" s="37"/>
      <c r="B103" s="11" t="s">
        <v>141</v>
      </c>
      <c r="C103" s="29"/>
      <c r="D103" s="10" t="s">
        <v>398</v>
      </c>
      <c r="E103" s="30" t="s">
        <v>399</v>
      </c>
      <c r="G103" s="17" t="str">
        <f>CONCATENATE("INSERT INTO fisc_config_web_service(sigla_estado, ambiente, transmissao_sincrona, endereco_consulta, nfe_nfce, endereco_consulta_danfe) VALUES ('", B103,"',",$C$1,", true,'",D103,"', false,'",E103,"');")</f>
        <v>INSERT INTO fisc_config_web_service(sigla_estado, ambiente, transmissao_sincrona, endereco_consulta, nfe_nfce, endereco_consulta_danfe) VALUES ('RJ',1, true,'http://www4.fazenda.rj.gov.br/consultaNFCe/QRCode?', false,'http://nfce.fazenda.rj.gov.br/consultaChave');</v>
      </c>
    </row>
    <row r="104" spans="1:7" ht="24.75" thickBot="1" x14ac:dyDescent="0.3">
      <c r="A104" s="37"/>
      <c r="B104" s="21" t="s">
        <v>16</v>
      </c>
      <c r="C104" s="1" t="s">
        <v>17</v>
      </c>
      <c r="D104" s="8" t="s">
        <v>365</v>
      </c>
      <c r="E104" s="24"/>
      <c r="G104" t="str">
        <f xml:space="preserve"> CONCATENATE("INSERT INTO fisc_config_web_service_endereco(id_fisc_config_web_service, servico, versao, url) VALUES ((SELECT id_fisc_config_web_service FROM fisc_config_web_service WHERE sigla_estado = '", $B$103,"' AND nfe_nfce = false AND ambiente = ", $C$1, "), '", B104, "', '", C104, "', '", D104,"');")</f>
        <v>INSERT INTO fisc_config_web_service_endereco(id_fisc_config_web_service, servico, versao, url) VALUES ((SELECT id_fisc_config_web_service FROM fisc_config_web_service WHERE sigla_estado = 'RJ' AND nfe_nfce = false AND ambiente = 1), 'NFeAutorizacao', '3.10', 'https://nfce.svrs.rs.gov.br/ws/NfeAutorizacao/NFeAutorizacao.asmx');</v>
      </c>
    </row>
    <row r="105" spans="1:7" ht="24.75" thickBot="1" x14ac:dyDescent="0.3">
      <c r="A105" s="37"/>
      <c r="B105" s="22" t="s">
        <v>19</v>
      </c>
      <c r="C105" s="2" t="s">
        <v>17</v>
      </c>
      <c r="D105" s="10" t="s">
        <v>366</v>
      </c>
      <c r="E105" s="23"/>
      <c r="G105" t="str">
        <f t="shared" ref="G105:G109" si="14" xml:space="preserve"> CONCATENATE("INSERT INTO fisc_config_web_service_endereco(id_fisc_config_web_service, servico, versao, url) VALUES ((SELECT id_fisc_config_web_service FROM fisc_config_web_service WHERE sigla_estado = '", $B$103,"' AND nfe_nfce = false AND ambiente = ", $C$1, "), '", B105, "', '", C105, "', '", D105,"');")</f>
        <v>INSERT INTO fisc_config_web_service_endereco(id_fisc_config_web_service, servico, versao, url) VALUES ((SELECT id_fisc_config_web_service FROM fisc_config_web_service WHERE sigla_estado = 'RJ' AND nfe_nfce = false AND ambiente = 1), 'NFeRetAutorizacao', '3.10', 'https://nfce.svrs.rs.gov.br/ws/NfeRetAutorizacao/NFeRetAutorizacao.asmx');</v>
      </c>
    </row>
    <row r="106" spans="1:7" ht="24.75" thickBot="1" x14ac:dyDescent="0.3">
      <c r="A106" s="37"/>
      <c r="B106" s="21" t="s">
        <v>8</v>
      </c>
      <c r="C106" s="1" t="s">
        <v>17</v>
      </c>
      <c r="D106" s="8" t="s">
        <v>367</v>
      </c>
      <c r="E106" s="24"/>
      <c r="G106" t="str">
        <f t="shared" si="14"/>
        <v>INSERT INTO fisc_config_web_service_endereco(id_fisc_config_web_service, servico, versao, url) VALUES ((SELECT id_fisc_config_web_service FROM fisc_config_web_service WHERE sigla_estado = 'RJ' AND nfe_nfce = false AND ambiente = 1), 'NfeInutilizacao', '3.10', 'https://nfce.svrs.rs.gov.br/ws/nfeinutilizacao/nfeinutilizacao2.asmx');</v>
      </c>
    </row>
    <row r="107" spans="1:7" ht="24.75" thickBot="1" x14ac:dyDescent="0.3">
      <c r="A107" s="37"/>
      <c r="B107" s="22" t="s">
        <v>10</v>
      </c>
      <c r="C107" s="2" t="s">
        <v>17</v>
      </c>
      <c r="D107" s="10" t="s">
        <v>368</v>
      </c>
      <c r="E107" s="23"/>
      <c r="G107" t="str">
        <f t="shared" si="14"/>
        <v>INSERT INTO fisc_config_web_service_endereco(id_fisc_config_web_service, servico, versao, url) VALUES ((SELECT id_fisc_config_web_service FROM fisc_config_web_service WHERE sigla_estado = 'RJ' AND nfe_nfce = false AND ambiente = 1), 'NfeConsultaProtocolo', '3.10', 'https://nfce.svrs.rs.gov.br/ws/NfeConsulta/NfeConsulta2.asmx');</v>
      </c>
    </row>
    <row r="108" spans="1:7" ht="24.75" thickBot="1" x14ac:dyDescent="0.3">
      <c r="A108" s="37"/>
      <c r="B108" s="21" t="s">
        <v>12</v>
      </c>
      <c r="C108" s="1" t="s">
        <v>17</v>
      </c>
      <c r="D108" s="8" t="s">
        <v>369</v>
      </c>
      <c r="E108" s="24"/>
      <c r="G108" t="str">
        <f t="shared" si="14"/>
        <v>INSERT INTO fisc_config_web_service_endereco(id_fisc_config_web_service, servico, versao, url) VALUES ((SELECT id_fisc_config_web_service FROM fisc_config_web_service WHERE sigla_estado = 'RJ' AND nfe_nfce = false AND ambiente = 1), 'NfeStatusServico', '3.10', 'https://nfce.svrs.rs.gov.br/ws/NfeStatusServico/NfeStatusServico2.asmx');</v>
      </c>
    </row>
    <row r="109" spans="1:7" ht="24.75" thickBot="1" x14ac:dyDescent="0.3">
      <c r="A109" s="37"/>
      <c r="B109" s="22" t="s">
        <v>0</v>
      </c>
      <c r="C109" s="2" t="s">
        <v>1</v>
      </c>
      <c r="D109" s="10" t="s">
        <v>370</v>
      </c>
      <c r="E109" s="23"/>
      <c r="G109" t="str">
        <f t="shared" si="14"/>
        <v>INSERT INTO fisc_config_web_service_endereco(id_fisc_config_web_service, servico, versao, url) VALUES ((SELECT id_fisc_config_web_service FROM fisc_config_web_service WHERE sigla_estado = 'RJ' AND nfe_nfce = false AND ambiente = 1), 'RecepcaoEvento', '1.00', 'https://nfce.svrs.rs.gov.br/ws/recepcaoevento/recepcaoevento.asmx');</v>
      </c>
    </row>
    <row r="110" spans="1:7" ht="24.75" thickBot="1" x14ac:dyDescent="0.4">
      <c r="A110" s="37"/>
      <c r="B110" s="11" t="s">
        <v>142</v>
      </c>
      <c r="C110" s="29"/>
      <c r="D110" s="10" t="s">
        <v>383</v>
      </c>
      <c r="E110" s="30" t="s">
        <v>383</v>
      </c>
      <c r="G110" s="17" t="str">
        <f>CONCATENATE("INSERT INTO fisc_config_web_service(sigla_estado, ambiente, transmissao_sincrona, endereco_consulta, nfe_nfce, endereco_consulta_danfe) VALUES ('", B110,"',",$C$1,", true,'",D110,"', false,'",E110,"');")</f>
        <v>INSERT INTO fisc_config_web_service(sigla_estado, ambiente, transmissao_sincrona, endereco_consulta, nfe_nfce, endereco_consulta_danfe) VALUES ('RN',1, true,'http://nfce.set.rn.gov.br/consultarNFCe.aspx', false,'http://nfce.set.rn.gov.br/consultarNFCe.aspx');</v>
      </c>
    </row>
    <row r="111" spans="1:7" ht="24.75" thickBot="1" x14ac:dyDescent="0.3">
      <c r="A111" s="37"/>
      <c r="B111" s="21" t="s">
        <v>16</v>
      </c>
      <c r="C111" s="1" t="s">
        <v>17</v>
      </c>
      <c r="D111" s="8" t="s">
        <v>365</v>
      </c>
      <c r="E111" s="24"/>
      <c r="G111" t="str">
        <f xml:space="preserve"> CONCATENATE("INSERT INTO fisc_config_web_service_endereco(id_fisc_config_web_service, servico, versao, url) VALUES ((SELECT id_fisc_config_web_service FROM fisc_config_web_service WHERE sigla_estado = '", $B$110,"' AND nfe_nfce = false AND ambiente = ", $C$1, "), '", B111, "', '", C111, "', '", D111,"');")</f>
        <v>INSERT INTO fisc_config_web_service_endereco(id_fisc_config_web_service, servico, versao, url) VALUES ((SELECT id_fisc_config_web_service FROM fisc_config_web_service WHERE sigla_estado = 'RN' AND nfe_nfce = false AND ambiente = 1), 'NFeAutorizacao', '3.10', 'https://nfce.svrs.rs.gov.br/ws/NfeAutorizacao/NFeAutorizacao.asmx');</v>
      </c>
    </row>
    <row r="112" spans="1:7" ht="24.75" thickBot="1" x14ac:dyDescent="0.3">
      <c r="A112" s="37"/>
      <c r="B112" s="22" t="s">
        <v>19</v>
      </c>
      <c r="C112" s="2" t="s">
        <v>17</v>
      </c>
      <c r="D112" s="10" t="s">
        <v>366</v>
      </c>
      <c r="E112" s="23"/>
      <c r="G112" t="str">
        <f t="shared" ref="G112:G116" si="15" xml:space="preserve"> CONCATENATE("INSERT INTO fisc_config_web_service_endereco(id_fisc_config_web_service, servico, versao, url) VALUES ((SELECT id_fisc_config_web_service FROM fisc_config_web_service WHERE sigla_estado = '", $B$110,"' AND nfe_nfce = false AND ambiente = ", $C$1, "), '", B112, "', '", C112, "', '", D112,"');")</f>
        <v>INSERT INTO fisc_config_web_service_endereco(id_fisc_config_web_service, servico, versao, url) VALUES ((SELECT id_fisc_config_web_service FROM fisc_config_web_service WHERE sigla_estado = 'RN' AND nfe_nfce = false AND ambiente = 1), 'NFeRetAutorizacao', '3.10', 'https://nfce.svrs.rs.gov.br/ws/NfeRetAutorizacao/NFeRetAutorizacao.asmx');</v>
      </c>
    </row>
    <row r="113" spans="1:7" ht="24.75" thickBot="1" x14ac:dyDescent="0.3">
      <c r="A113" s="37"/>
      <c r="B113" s="21" t="s">
        <v>8</v>
      </c>
      <c r="C113" s="1" t="s">
        <v>17</v>
      </c>
      <c r="D113" s="8" t="s">
        <v>367</v>
      </c>
      <c r="E113" s="24"/>
      <c r="G113" t="str">
        <f t="shared" si="15"/>
        <v>INSERT INTO fisc_config_web_service_endereco(id_fisc_config_web_service, servico, versao, url) VALUES ((SELECT id_fisc_config_web_service FROM fisc_config_web_service WHERE sigla_estado = 'RN' AND nfe_nfce = false AND ambiente = 1), 'NfeInutilizacao', '3.10', 'https://nfce.svrs.rs.gov.br/ws/nfeinutilizacao/nfeinutilizacao2.asmx');</v>
      </c>
    </row>
    <row r="114" spans="1:7" ht="24.75" thickBot="1" x14ac:dyDescent="0.3">
      <c r="A114" s="37"/>
      <c r="B114" s="22" t="s">
        <v>10</v>
      </c>
      <c r="C114" s="2" t="s">
        <v>17</v>
      </c>
      <c r="D114" s="10" t="s">
        <v>368</v>
      </c>
      <c r="E114" s="23"/>
      <c r="G114" t="str">
        <f t="shared" si="15"/>
        <v>INSERT INTO fisc_config_web_service_endereco(id_fisc_config_web_service, servico, versao, url) VALUES ((SELECT id_fisc_config_web_service FROM fisc_config_web_service WHERE sigla_estado = 'RN' AND nfe_nfce = false AND ambiente = 1), 'NfeConsultaProtocolo', '3.10', 'https://nfce.svrs.rs.gov.br/ws/NfeConsulta/NfeConsulta2.asmx');</v>
      </c>
    </row>
    <row r="115" spans="1:7" ht="24.75" thickBot="1" x14ac:dyDescent="0.3">
      <c r="A115" s="37"/>
      <c r="B115" s="21" t="s">
        <v>12</v>
      </c>
      <c r="C115" s="1" t="s">
        <v>17</v>
      </c>
      <c r="D115" s="8" t="s">
        <v>369</v>
      </c>
      <c r="E115" s="24"/>
      <c r="G115" t="str">
        <f t="shared" si="15"/>
        <v>INSERT INTO fisc_config_web_service_endereco(id_fisc_config_web_service, servico, versao, url) VALUES ((SELECT id_fisc_config_web_service FROM fisc_config_web_service WHERE sigla_estado = 'RN' AND nfe_nfce = false AND ambiente = 1), 'NfeStatusServico', '3.10', 'https://nfce.svrs.rs.gov.br/ws/NfeStatusServico/NfeStatusServico2.asmx');</v>
      </c>
    </row>
    <row r="116" spans="1:7" ht="24.75" thickBot="1" x14ac:dyDescent="0.3">
      <c r="A116" s="37"/>
      <c r="B116" s="22" t="s">
        <v>0</v>
      </c>
      <c r="C116" s="2" t="s">
        <v>1</v>
      </c>
      <c r="D116" s="10" t="s">
        <v>370</v>
      </c>
      <c r="E116" s="23"/>
      <c r="G116" t="str">
        <f t="shared" si="15"/>
        <v>INSERT INTO fisc_config_web_service_endereco(id_fisc_config_web_service, servico, versao, url) VALUES ((SELECT id_fisc_config_web_service FROM fisc_config_web_service WHERE sigla_estado = 'RN' AND nfe_nfce = false AND ambiente = 1), 'RecepcaoEvento', '1.00', 'https://nfce.svrs.rs.gov.br/ws/recepcaoevento/recepcaoevento.asmx');</v>
      </c>
    </row>
    <row r="117" spans="1:7" ht="21.75" thickBot="1" x14ac:dyDescent="0.4">
      <c r="A117" s="37"/>
      <c r="B117" s="11" t="s">
        <v>143</v>
      </c>
      <c r="C117" s="29"/>
      <c r="D117" s="30" t="s">
        <v>401</v>
      </c>
      <c r="E117" s="30" t="s">
        <v>402</v>
      </c>
      <c r="G117" s="17" t="str">
        <f>CONCATENATE("INSERT INTO fisc_config_web_service(sigla_estado, ambiente, transmissao_sincrona, endereco_consulta, nfe_nfce, endereco_consulta_danfe) VALUES ('", B117,"',",$C$1,", true,'",D117,"', false,'",E117,"');")</f>
        <v>INSERT INTO fisc_config_web_service(sigla_estado, ambiente, transmissao_sincrona, endereco_consulta, nfe_nfce, endereco_consulta_danfe) VALUES ('RO',1, true,'www.nfce.sefin.ro.gov.br/consultanfce/consulta.jsp', false,'www.nfce.sefin.ro.gov.br ');</v>
      </c>
    </row>
    <row r="118" spans="1:7" ht="24.75" thickBot="1" x14ac:dyDescent="0.3">
      <c r="A118" s="37"/>
      <c r="B118" s="21" t="s">
        <v>16</v>
      </c>
      <c r="C118" s="1" t="s">
        <v>17</v>
      </c>
      <c r="D118" s="8" t="s">
        <v>365</v>
      </c>
      <c r="E118" s="24"/>
      <c r="G118" t="str">
        <f xml:space="preserve"> CONCATENATE("INSERT INTO fisc_config_web_service_endereco(id_fisc_config_web_service, servico, versao, url) VALUES ((SELECT id_fisc_config_web_service FROM fisc_config_web_service WHERE sigla_estado = '", $B$117,"' AND nfe_nfce = false AND ambiente = ", $C$1, "), '", B118, "', '", C118, "', '", D118,"');")</f>
        <v>INSERT INTO fisc_config_web_service_endereco(id_fisc_config_web_service, servico, versao, url) VALUES ((SELECT id_fisc_config_web_service FROM fisc_config_web_service WHERE sigla_estado = 'RO' AND nfe_nfce = false AND ambiente = 1), 'NFeAutorizacao', '3.10', 'https://nfce.svrs.rs.gov.br/ws/NfeAutorizacao/NFeAutorizacao.asmx');</v>
      </c>
    </row>
    <row r="119" spans="1:7" ht="24.75" thickBot="1" x14ac:dyDescent="0.3">
      <c r="A119" s="37"/>
      <c r="B119" s="22" t="s">
        <v>19</v>
      </c>
      <c r="C119" s="2" t="s">
        <v>17</v>
      </c>
      <c r="D119" s="10" t="s">
        <v>366</v>
      </c>
      <c r="E119" s="23"/>
      <c r="G119" t="str">
        <f t="shared" ref="G119:G123" si="16" xml:space="preserve"> CONCATENATE("INSERT INTO fisc_config_web_service_endereco(id_fisc_config_web_service, servico, versao, url) VALUES ((SELECT id_fisc_config_web_service FROM fisc_config_web_service WHERE sigla_estado = '", $B$117,"' AND nfe_nfce = false AND ambiente = ", $C$1, "), '", B119, "', '", C119, "', '", D119,"');")</f>
        <v>INSERT INTO fisc_config_web_service_endereco(id_fisc_config_web_service, servico, versao, url) VALUES ((SELECT id_fisc_config_web_service FROM fisc_config_web_service WHERE sigla_estado = 'RO' AND nfe_nfce = false AND ambiente = 1), 'NFeRetAutorizacao', '3.10', 'https://nfce.svrs.rs.gov.br/ws/NfeRetAutorizacao/NFeRetAutorizacao.asmx');</v>
      </c>
    </row>
    <row r="120" spans="1:7" ht="24.75" thickBot="1" x14ac:dyDescent="0.3">
      <c r="A120" s="37"/>
      <c r="B120" s="21" t="s">
        <v>8</v>
      </c>
      <c r="C120" s="1" t="s">
        <v>17</v>
      </c>
      <c r="D120" s="8" t="s">
        <v>367</v>
      </c>
      <c r="E120" s="24"/>
      <c r="G120" t="str">
        <f t="shared" si="16"/>
        <v>INSERT INTO fisc_config_web_service_endereco(id_fisc_config_web_service, servico, versao, url) VALUES ((SELECT id_fisc_config_web_service FROM fisc_config_web_service WHERE sigla_estado = 'RO' AND nfe_nfce = false AND ambiente = 1), 'NfeInutilizacao', '3.10', 'https://nfce.svrs.rs.gov.br/ws/nfeinutilizacao/nfeinutilizacao2.asmx');</v>
      </c>
    </row>
    <row r="121" spans="1:7" ht="24.75" thickBot="1" x14ac:dyDescent="0.3">
      <c r="A121" s="37"/>
      <c r="B121" s="22" t="s">
        <v>10</v>
      </c>
      <c r="C121" s="2" t="s">
        <v>17</v>
      </c>
      <c r="D121" s="10" t="s">
        <v>368</v>
      </c>
      <c r="E121" s="23"/>
      <c r="G121" t="str">
        <f t="shared" si="16"/>
        <v>INSERT INTO fisc_config_web_service_endereco(id_fisc_config_web_service, servico, versao, url) VALUES ((SELECT id_fisc_config_web_service FROM fisc_config_web_service WHERE sigla_estado = 'RO' AND nfe_nfce = false AND ambiente = 1), 'NfeConsultaProtocolo', '3.10', 'https://nfce.svrs.rs.gov.br/ws/NfeConsulta/NfeConsulta2.asmx');</v>
      </c>
    </row>
    <row r="122" spans="1:7" ht="24.75" thickBot="1" x14ac:dyDescent="0.3">
      <c r="A122" s="37"/>
      <c r="B122" s="21" t="s">
        <v>12</v>
      </c>
      <c r="C122" s="1" t="s">
        <v>17</v>
      </c>
      <c r="D122" s="8" t="s">
        <v>369</v>
      </c>
      <c r="E122" s="24"/>
      <c r="G122" t="str">
        <f t="shared" si="16"/>
        <v>INSERT INTO fisc_config_web_service_endereco(id_fisc_config_web_service, servico, versao, url) VALUES ((SELECT id_fisc_config_web_service FROM fisc_config_web_service WHERE sigla_estado = 'RO' AND nfe_nfce = false AND ambiente = 1), 'NfeStatusServico', '3.10', 'https://nfce.svrs.rs.gov.br/ws/NfeStatusServico/NfeStatusServico2.asmx');</v>
      </c>
    </row>
    <row r="123" spans="1:7" ht="24.75" thickBot="1" x14ac:dyDescent="0.3">
      <c r="A123" s="37"/>
      <c r="B123" s="22" t="s">
        <v>0</v>
      </c>
      <c r="C123" s="2" t="s">
        <v>1</v>
      </c>
      <c r="D123" s="10" t="s">
        <v>370</v>
      </c>
      <c r="E123" s="23"/>
      <c r="G123" t="str">
        <f t="shared" si="16"/>
        <v>INSERT INTO fisc_config_web_service_endereco(id_fisc_config_web_service, servico, versao, url) VALUES ((SELECT id_fisc_config_web_service FROM fisc_config_web_service WHERE sigla_estado = 'RO' AND nfe_nfce = false AND ambiente = 1), 'RecepcaoEvento', '1.00', 'https://nfce.svrs.rs.gov.br/ws/recepcaoevento/recepcaoevento.asmx');</v>
      </c>
    </row>
    <row r="124" spans="1:7" ht="24.75" thickBot="1" x14ac:dyDescent="0.4">
      <c r="A124" s="37"/>
      <c r="B124" s="11" t="s">
        <v>144</v>
      </c>
      <c r="C124" s="29"/>
      <c r="D124" s="10" t="s">
        <v>405</v>
      </c>
      <c r="E124" s="30" t="s">
        <v>406</v>
      </c>
      <c r="G124" s="17" t="str">
        <f>CONCATENATE("INSERT INTO fisc_config_web_service(sigla_estado, ambiente, transmissao_sincrona, endereco_consulta, nfe_nfce, endereco_consulta_danfe) VALUES ('", B124,"',",$C$1,", true,'",D124,"', false,'",E124,"');")</f>
        <v>INSERT INTO fisc_config_web_service(sigla_estado, ambiente, transmissao_sincrona, endereco_consulta, nfe_nfce, endereco_consulta_danfe) VALUES ('RR',1, true,'https://www.sefaz.rr.gov.br/nfce/servlet/qrcode', false,'https://www.sefaz.rr.gov.br/nfce/servlet/wp_consulta_nfce');</v>
      </c>
    </row>
    <row r="125" spans="1:7" ht="24.75" thickBot="1" x14ac:dyDescent="0.3">
      <c r="A125" s="37"/>
      <c r="B125" s="21" t="s">
        <v>16</v>
      </c>
      <c r="C125" s="1" t="s">
        <v>17</v>
      </c>
      <c r="D125" s="8" t="s">
        <v>365</v>
      </c>
      <c r="E125" s="24"/>
      <c r="G125" t="str">
        <f xml:space="preserve"> CONCATENATE("INSERT INTO fisc_config_web_service_endereco(id_fisc_config_web_service, servico, versao, url) VALUES ((SELECT id_fisc_config_web_service FROM fisc_config_web_service WHERE sigla_estado = '", $B$124,"' AND nfe_nfce = false AND ambiente = ", $C$1, "), '", B125, "', '", C125, "', '", D125,"');")</f>
        <v>INSERT INTO fisc_config_web_service_endereco(id_fisc_config_web_service, servico, versao, url) VALUES ((SELECT id_fisc_config_web_service FROM fisc_config_web_service WHERE sigla_estado = 'RR' AND nfe_nfce = false AND ambiente = 1), 'NFeAutorizacao', '3.10', 'https://nfce.svrs.rs.gov.br/ws/NfeAutorizacao/NFeAutorizacao.asmx');</v>
      </c>
    </row>
    <row r="126" spans="1:7" ht="24.75" thickBot="1" x14ac:dyDescent="0.3">
      <c r="A126" s="37"/>
      <c r="B126" s="22" t="s">
        <v>19</v>
      </c>
      <c r="C126" s="2" t="s">
        <v>17</v>
      </c>
      <c r="D126" s="10" t="s">
        <v>366</v>
      </c>
      <c r="E126" s="23"/>
      <c r="G126" t="str">
        <f t="shared" ref="G126:G130" si="17" xml:space="preserve"> CONCATENATE("INSERT INTO fisc_config_web_service_endereco(id_fisc_config_web_service, servico, versao, url) VALUES ((SELECT id_fisc_config_web_service FROM fisc_config_web_service WHERE sigla_estado = '", $B$124,"' AND nfe_nfce = false AND ambiente = ", $C$1, "), '", B126, "', '", C126, "', '", D126,"');")</f>
        <v>INSERT INTO fisc_config_web_service_endereco(id_fisc_config_web_service, servico, versao, url) VALUES ((SELECT id_fisc_config_web_service FROM fisc_config_web_service WHERE sigla_estado = 'RR' AND nfe_nfce = false AND ambiente = 1), 'NFeRetAutorizacao', '3.10', 'https://nfce.svrs.rs.gov.br/ws/NfeRetAutorizacao/NFeRetAutorizacao.asmx');</v>
      </c>
    </row>
    <row r="127" spans="1:7" ht="24.75" thickBot="1" x14ac:dyDescent="0.3">
      <c r="A127" s="37"/>
      <c r="B127" s="21" t="s">
        <v>8</v>
      </c>
      <c r="C127" s="1" t="s">
        <v>17</v>
      </c>
      <c r="D127" s="8" t="s">
        <v>367</v>
      </c>
      <c r="E127" s="24"/>
      <c r="G127" t="str">
        <f t="shared" si="17"/>
        <v>INSERT INTO fisc_config_web_service_endereco(id_fisc_config_web_service, servico, versao, url) VALUES ((SELECT id_fisc_config_web_service FROM fisc_config_web_service WHERE sigla_estado = 'RR' AND nfe_nfce = false AND ambiente = 1), 'NfeInutilizacao', '3.10', 'https://nfce.svrs.rs.gov.br/ws/nfeinutilizacao/nfeinutilizacao2.asmx');</v>
      </c>
    </row>
    <row r="128" spans="1:7" ht="24.75" thickBot="1" x14ac:dyDescent="0.3">
      <c r="A128" s="37"/>
      <c r="B128" s="22" t="s">
        <v>10</v>
      </c>
      <c r="C128" s="2" t="s">
        <v>17</v>
      </c>
      <c r="D128" s="10" t="s">
        <v>368</v>
      </c>
      <c r="E128" s="23"/>
      <c r="G128" t="str">
        <f t="shared" si="17"/>
        <v>INSERT INTO fisc_config_web_service_endereco(id_fisc_config_web_service, servico, versao, url) VALUES ((SELECT id_fisc_config_web_service FROM fisc_config_web_service WHERE sigla_estado = 'RR' AND nfe_nfce = false AND ambiente = 1), 'NfeConsultaProtocolo', '3.10', 'https://nfce.svrs.rs.gov.br/ws/NfeConsulta/NfeConsulta2.asmx');</v>
      </c>
    </row>
    <row r="129" spans="1:7" ht="24.75" thickBot="1" x14ac:dyDescent="0.3">
      <c r="A129" s="37"/>
      <c r="B129" s="21" t="s">
        <v>12</v>
      </c>
      <c r="C129" s="1" t="s">
        <v>17</v>
      </c>
      <c r="D129" s="8" t="s">
        <v>369</v>
      </c>
      <c r="E129" s="24"/>
      <c r="G129" t="str">
        <f t="shared" si="17"/>
        <v>INSERT INTO fisc_config_web_service_endereco(id_fisc_config_web_service, servico, versao, url) VALUES ((SELECT id_fisc_config_web_service FROM fisc_config_web_service WHERE sigla_estado = 'RR' AND nfe_nfce = false AND ambiente = 1), 'NfeStatusServico', '3.10', 'https://nfce.svrs.rs.gov.br/ws/NfeStatusServico/NfeStatusServico2.asmx');</v>
      </c>
    </row>
    <row r="130" spans="1:7" ht="24.75" thickBot="1" x14ac:dyDescent="0.3">
      <c r="A130" s="37"/>
      <c r="B130" s="22" t="s">
        <v>0</v>
      </c>
      <c r="C130" s="2" t="s">
        <v>1</v>
      </c>
      <c r="D130" s="10" t="s">
        <v>370</v>
      </c>
      <c r="E130" s="23"/>
      <c r="G130" t="str">
        <f t="shared" si="17"/>
        <v>INSERT INTO fisc_config_web_service_endereco(id_fisc_config_web_service, servico, versao, url) VALUES ((SELECT id_fisc_config_web_service FROM fisc_config_web_service WHERE sigla_estado = 'RR' AND nfe_nfce = false AND ambiente = 1), 'RecepcaoEvento', '1.00', 'https://nfce.svrs.rs.gov.br/ws/recepcaoevento/recepcaoevento.asmx');</v>
      </c>
    </row>
    <row r="131" spans="1:7" ht="60.75" thickBot="1" x14ac:dyDescent="0.4">
      <c r="A131" s="37"/>
      <c r="B131" s="11" t="s">
        <v>146</v>
      </c>
      <c r="C131" s="29"/>
      <c r="D131" s="10" t="s">
        <v>388</v>
      </c>
      <c r="E131" s="30" t="s">
        <v>387</v>
      </c>
      <c r="G131" s="17" t="str">
        <f>CONCATENATE("INSERT INTO fisc_config_web_service(sigla_estado, ambiente, transmissao_sincrona, endereco_consulta, nfe_nfce, endereco_consulta_danfe) VALUES ('", B131,"',",$C$1,", true,'",D131,"', false,'",E131,"');")</f>
        <v>INSERT INTO fisc_config_web_service(sigla_estado, ambiente, transmissao_sincrona, endereco_consulta, nfe_nfce, endereco_consulta_danfe) VALUES ('SE',1, true,'http://www.nfce.se.gov.br/portal/consultarNFCe.jsp', false,'http://www.nfce.se.gov.br/portal/portalNoticias.jsp?jsp=barra-menu/servicos/consultaDANFENFCe.htm');</v>
      </c>
    </row>
    <row r="132" spans="1:7" ht="24.75" thickBot="1" x14ac:dyDescent="0.3">
      <c r="A132" s="37"/>
      <c r="B132" s="21" t="s">
        <v>16</v>
      </c>
      <c r="C132" s="1" t="s">
        <v>17</v>
      </c>
      <c r="D132" s="8" t="s">
        <v>365</v>
      </c>
      <c r="E132" s="24"/>
      <c r="G132" t="str">
        <f xml:space="preserve"> CONCATENATE("INSERT INTO fisc_config_web_service_endereco(id_fisc_config_web_service, servico, versao, url) VALUES ((SELECT id_fisc_config_web_service FROM fisc_config_web_service WHERE sigla_estado = '", $B$131,"' AND nfe_nfce = false AND ambiente = ", $C$1, "), '", B132, "', '", C132, "', '", D132,"');")</f>
        <v>INSERT INTO fisc_config_web_service_endereco(id_fisc_config_web_service, servico, versao, url) VALUES ((SELECT id_fisc_config_web_service FROM fisc_config_web_service WHERE sigla_estado = 'SE' AND nfe_nfce = false AND ambiente = 1), 'NFeAutorizacao', '3.10', 'https://nfce.svrs.rs.gov.br/ws/NfeAutorizacao/NFeAutorizacao.asmx');</v>
      </c>
    </row>
    <row r="133" spans="1:7" ht="24.75" thickBot="1" x14ac:dyDescent="0.3">
      <c r="A133" s="37"/>
      <c r="B133" s="22" t="s">
        <v>19</v>
      </c>
      <c r="C133" s="2" t="s">
        <v>17</v>
      </c>
      <c r="D133" s="10" t="s">
        <v>366</v>
      </c>
      <c r="E133" s="23"/>
      <c r="G133" t="str">
        <f t="shared" ref="G133:G137" si="18" xml:space="preserve"> CONCATENATE("INSERT INTO fisc_config_web_service_endereco(id_fisc_config_web_service, servico, versao, url) VALUES ((SELECT id_fisc_config_web_service FROM fisc_config_web_service WHERE sigla_estado = '", $B$131,"' AND nfe_nfce = false AND ambiente = ", $C$1, "), '", B133, "', '", C133, "', '", D133,"');")</f>
        <v>INSERT INTO fisc_config_web_service_endereco(id_fisc_config_web_service, servico, versao, url) VALUES ((SELECT id_fisc_config_web_service FROM fisc_config_web_service WHERE sigla_estado = 'SE' AND nfe_nfce = false AND ambiente = 1), 'NFeRetAutorizacao', '3.10', 'https://nfce.svrs.rs.gov.br/ws/NfeRetAutorizacao/NFeRetAutorizacao.asmx');</v>
      </c>
    </row>
    <row r="134" spans="1:7" ht="24.75" thickBot="1" x14ac:dyDescent="0.3">
      <c r="A134" s="37"/>
      <c r="B134" s="21" t="s">
        <v>8</v>
      </c>
      <c r="C134" s="1" t="s">
        <v>17</v>
      </c>
      <c r="D134" s="8" t="s">
        <v>367</v>
      </c>
      <c r="E134" s="24"/>
      <c r="G134" t="str">
        <f t="shared" si="18"/>
        <v>INSERT INTO fisc_config_web_service_endereco(id_fisc_config_web_service, servico, versao, url) VALUES ((SELECT id_fisc_config_web_service FROM fisc_config_web_service WHERE sigla_estado = 'SE' AND nfe_nfce = false AND ambiente = 1), 'NfeInutilizacao', '3.10', 'https://nfce.svrs.rs.gov.br/ws/nfeinutilizacao/nfeinutilizacao2.asmx');</v>
      </c>
    </row>
    <row r="135" spans="1:7" ht="24.75" thickBot="1" x14ac:dyDescent="0.3">
      <c r="A135" s="37"/>
      <c r="B135" s="22" t="s">
        <v>10</v>
      </c>
      <c r="C135" s="2" t="s">
        <v>17</v>
      </c>
      <c r="D135" s="10" t="s">
        <v>368</v>
      </c>
      <c r="E135" s="23"/>
      <c r="G135" t="str">
        <f t="shared" si="18"/>
        <v>INSERT INTO fisc_config_web_service_endereco(id_fisc_config_web_service, servico, versao, url) VALUES ((SELECT id_fisc_config_web_service FROM fisc_config_web_service WHERE sigla_estado = 'SE' AND nfe_nfce = false AND ambiente = 1), 'NfeConsultaProtocolo', '3.10', 'https://nfce.svrs.rs.gov.br/ws/NfeConsulta/NfeConsulta2.asmx');</v>
      </c>
    </row>
    <row r="136" spans="1:7" ht="24.75" thickBot="1" x14ac:dyDescent="0.3">
      <c r="A136" s="37"/>
      <c r="B136" s="21" t="s">
        <v>12</v>
      </c>
      <c r="C136" s="1" t="s">
        <v>17</v>
      </c>
      <c r="D136" s="8" t="s">
        <v>369</v>
      </c>
      <c r="E136" s="24"/>
      <c r="G136" t="str">
        <f t="shared" si="18"/>
        <v>INSERT INTO fisc_config_web_service_endereco(id_fisc_config_web_service, servico, versao, url) VALUES ((SELECT id_fisc_config_web_service FROM fisc_config_web_service WHERE sigla_estado = 'SE' AND nfe_nfce = false AND ambiente = 1), 'NfeStatusServico', '3.10', 'https://nfce.svrs.rs.gov.br/ws/NfeStatusServico/NfeStatusServico2.asmx');</v>
      </c>
    </row>
    <row r="137" spans="1:7" ht="24.75" thickBot="1" x14ac:dyDescent="0.3">
      <c r="A137" s="37"/>
      <c r="B137" s="22" t="s">
        <v>0</v>
      </c>
      <c r="C137" s="2" t="s">
        <v>1</v>
      </c>
      <c r="D137" s="10" t="s">
        <v>370</v>
      </c>
      <c r="E137" s="23"/>
      <c r="G137" t="str">
        <f t="shared" si="18"/>
        <v>INSERT INTO fisc_config_web_service_endereco(id_fisc_config_web_service, servico, versao, url) VALUES ((SELECT id_fisc_config_web_service FROM fisc_config_web_service WHERE sigla_estado = 'SE' AND nfe_nfce = false AND ambiente = 1), 'RecepcaoEvento', '1.00', 'https://nfce.svrs.rs.gov.br/ws/recepcaoevento/recepcaoevento.asmx');</v>
      </c>
    </row>
    <row r="138" spans="1:7" ht="24.75" thickBot="1" x14ac:dyDescent="0.4">
      <c r="A138" s="37"/>
      <c r="B138" s="11" t="s">
        <v>147</v>
      </c>
      <c r="C138" s="29"/>
      <c r="D138" s="32" t="s">
        <v>338</v>
      </c>
      <c r="E138" s="32" t="s">
        <v>338</v>
      </c>
      <c r="G138" s="17" t="str">
        <f>CONCATENATE("INSERT INTO fisc_config_web_service(sigla_estado, ambiente, transmissao_sincrona, endereco_consulta, nfe_nfce, endereco_consulta_danfe) VALUES ('", B138,"',",$C$1,", true,'",D138,"', false,'",E138,"');")</f>
        <v>INSERT INTO fisc_config_web_service(sigla_estado, ambiente, transmissao_sincrona, endereco_consulta, nfe_nfce, endereco_consulta_danfe) VALUES ('TO',1, true,'https://www.sefaz.rs.gov.br/NFCE/NFCE-COM.aspx', false,'https://www.sefaz.rs.gov.br/NFCE/NFCE-COM.aspx');</v>
      </c>
    </row>
    <row r="139" spans="1:7" ht="24.75" thickBot="1" x14ac:dyDescent="0.3">
      <c r="A139" s="37"/>
      <c r="B139" s="21" t="s">
        <v>16</v>
      </c>
      <c r="C139" s="1" t="s">
        <v>17</v>
      </c>
      <c r="D139" s="8" t="s">
        <v>365</v>
      </c>
      <c r="E139" s="24"/>
      <c r="G139" t="str">
        <f xml:space="preserve"> CONCATENATE("INSERT INTO fisc_config_web_service_endereco(id_fisc_config_web_service, servico, versao, url) VALUES ((SELECT id_fisc_config_web_service FROM fisc_config_web_service WHERE sigla_estado = '", $B$138,"' AND nfe_nfce = false AND ambiente = ", $C$1, "), '", B139, "', '", C139, "', '", D139,"');")</f>
        <v>INSERT INTO fisc_config_web_service_endereco(id_fisc_config_web_service, servico, versao, url) VALUES ((SELECT id_fisc_config_web_service FROM fisc_config_web_service WHERE sigla_estado = 'TO' AND nfe_nfce = false AND ambiente = 1), 'NFeAutorizacao', '3.10', 'https://nfce.svrs.rs.gov.br/ws/NfeAutorizacao/NFeAutorizacao.asmx');</v>
      </c>
    </row>
    <row r="140" spans="1:7" ht="24.75" thickBot="1" x14ac:dyDescent="0.3">
      <c r="A140" s="37"/>
      <c r="B140" s="22" t="s">
        <v>19</v>
      </c>
      <c r="C140" s="2" t="s">
        <v>17</v>
      </c>
      <c r="D140" s="10" t="s">
        <v>366</v>
      </c>
      <c r="E140" s="23"/>
      <c r="G140" t="str">
        <f t="shared" ref="G140:G144" si="19" xml:space="preserve"> CONCATENATE("INSERT INTO fisc_config_web_service_endereco(id_fisc_config_web_service, servico, versao, url) VALUES ((SELECT id_fisc_config_web_service FROM fisc_config_web_service WHERE sigla_estado = '", $B$138,"' AND nfe_nfce = false AND ambiente = ", $C$1, "), '", B140, "', '", C140, "', '", D140,"');")</f>
        <v>INSERT INTO fisc_config_web_service_endereco(id_fisc_config_web_service, servico, versao, url) VALUES ((SELECT id_fisc_config_web_service FROM fisc_config_web_service WHERE sigla_estado = 'TO' AND nfe_nfce = false AND ambiente = 1), 'NFeRetAutorizacao', '3.10', 'https://nfce.svrs.rs.gov.br/ws/NfeRetAutorizacao/NFeRetAutorizacao.asmx');</v>
      </c>
    </row>
    <row r="141" spans="1:7" ht="24.75" thickBot="1" x14ac:dyDescent="0.3">
      <c r="A141" s="37"/>
      <c r="B141" s="21" t="s">
        <v>8</v>
      </c>
      <c r="C141" s="1" t="s">
        <v>17</v>
      </c>
      <c r="D141" s="8" t="s">
        <v>367</v>
      </c>
      <c r="E141" s="24"/>
      <c r="G141" t="str">
        <f t="shared" si="19"/>
        <v>INSERT INTO fisc_config_web_service_endereco(id_fisc_config_web_service, servico, versao, url) VALUES ((SELECT id_fisc_config_web_service FROM fisc_config_web_service WHERE sigla_estado = 'TO' AND nfe_nfce = false AND ambiente = 1), 'NfeInutilizacao', '3.10', 'https://nfce.svrs.rs.gov.br/ws/nfeinutilizacao/nfeinutilizacao2.asmx');</v>
      </c>
    </row>
    <row r="142" spans="1:7" ht="24.75" thickBot="1" x14ac:dyDescent="0.3">
      <c r="A142" s="37"/>
      <c r="B142" s="22" t="s">
        <v>10</v>
      </c>
      <c r="C142" s="2" t="s">
        <v>17</v>
      </c>
      <c r="D142" s="10" t="s">
        <v>368</v>
      </c>
      <c r="E142" s="23"/>
      <c r="G142" t="str">
        <f t="shared" si="19"/>
        <v>INSERT INTO fisc_config_web_service_endereco(id_fisc_config_web_service, servico, versao, url) VALUES ((SELECT id_fisc_config_web_service FROM fisc_config_web_service WHERE sigla_estado = 'TO' AND nfe_nfce = false AND ambiente = 1), 'NfeConsultaProtocolo', '3.10', 'https://nfce.svrs.rs.gov.br/ws/NfeConsulta/NfeConsulta2.asmx');</v>
      </c>
    </row>
    <row r="143" spans="1:7" ht="24.75" thickBot="1" x14ac:dyDescent="0.3">
      <c r="A143" s="37"/>
      <c r="B143" s="21" t="s">
        <v>12</v>
      </c>
      <c r="C143" s="1" t="s">
        <v>17</v>
      </c>
      <c r="D143" s="8" t="s">
        <v>369</v>
      </c>
      <c r="E143" s="24"/>
      <c r="G143" t="str">
        <f t="shared" si="19"/>
        <v>INSERT INTO fisc_config_web_service_endereco(id_fisc_config_web_service, servico, versao, url) VALUES ((SELECT id_fisc_config_web_service FROM fisc_config_web_service WHERE sigla_estado = 'TO' AND nfe_nfce = false AND ambiente = 1), 'NfeStatusServico', '3.10', 'https://nfce.svrs.rs.gov.br/ws/NfeStatusServico/NfeStatusServico2.asmx');</v>
      </c>
    </row>
    <row r="144" spans="1:7" ht="24.75" thickBot="1" x14ac:dyDescent="0.3">
      <c r="A144" s="37"/>
      <c r="B144" s="22" t="s">
        <v>0</v>
      </c>
      <c r="C144" s="2" t="s">
        <v>1</v>
      </c>
      <c r="D144" s="10" t="s">
        <v>370</v>
      </c>
      <c r="E144" s="23"/>
      <c r="G144" t="str">
        <f t="shared" si="19"/>
        <v>INSERT INTO fisc_config_web_service_endereco(id_fisc_config_web_service, servico, versao, url) VALUES ((SELECT id_fisc_config_web_service FROM fisc_config_web_service WHERE sigla_estado = 'TO' AND nfe_nfce = false AND ambiente = 1), 'RecepcaoEvento', '1.00', 'https://nfce.svrs.rs.gov.br/ws/recepcaoevento/recepcaoevento.asmx');</v>
      </c>
    </row>
  </sheetData>
  <mergeCells count="1">
    <mergeCell ref="A40:A144"/>
  </mergeCells>
  <hyperlinks>
    <hyperlink ref="E131" r:id="rId1"/>
    <hyperlink ref="D103" r:id="rId2"/>
  </hyperlinks>
  <pageMargins left="0.511811024" right="0.511811024" top="0.78740157499999996" bottom="0.78740157499999996" header="0.31496062000000002" footer="0.31496062000000002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Homologação</vt:lpstr>
      <vt:lpstr>Produção</vt:lpstr>
      <vt:lpstr>Homologação_NFCe</vt:lpstr>
      <vt:lpstr>Produção_NFCe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</dc:creator>
  <cp:lastModifiedBy>Binho</cp:lastModifiedBy>
  <dcterms:created xsi:type="dcterms:W3CDTF">2014-10-09T20:45:37Z</dcterms:created>
  <dcterms:modified xsi:type="dcterms:W3CDTF">2015-08-17T17:49:05Z</dcterms:modified>
</cp:coreProperties>
</file>